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介護給付算定加算（処遇含む）に関する届出書類\介護職員処遇加算実績報告\実績報告用\"/>
    </mc:Choice>
  </mc:AlternateContent>
  <bookViews>
    <workbookView xWindow="0" yWindow="0" windowWidth="20490" windowHeight="7500" tabRatio="796" activeTab="1"/>
  </bookViews>
  <sheets>
    <sheet name="別紙様式５内訳書（⑤⑥を記入する場合）" sheetId="14" r:id="rId1"/>
    <sheet name="別紙様式５内訳書（⑤⑥を記入する場合）（記入例）" sheetId="6" r:id="rId2"/>
  </sheets>
  <externalReferences>
    <externalReference r:id="rId3"/>
  </externalReference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'別紙様式５内訳書（⑤⑥を記入する場合）'!$A:$Y</definedName>
    <definedName name="_xlnm.Print_Area" localSheetId="1">'別紙様式５内訳書（⑤⑥を記入する場合）（記入例）'!$A:$Y</definedName>
    <definedName name="_xlnm.Print_Titles" localSheetId="0">'別紙様式５内訳書（⑤⑥を記入する場合）'!$1:$4</definedName>
    <definedName name="_xlnm.Print_Titles" localSheetId="1">'別紙様式５内訳書（⑤⑥を記入する場合）（記入例）'!$1:$4</definedName>
    <definedName name="ああああああああああああああああああ">#REF!</definedName>
    <definedName name="サービス">#REF!</definedName>
    <definedName name="サービス名">#REF!</definedName>
    <definedName name="専兼区分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'[1]03_単独申請書 '!$BB$11:$BB$15</definedName>
    <definedName name="予防">#REF!</definedName>
  </definedNames>
  <calcPr calcId="152511"/>
</workbook>
</file>

<file path=xl/calcChain.xml><?xml version="1.0" encoding="utf-8"?>
<calcChain xmlns="http://schemas.openxmlformats.org/spreadsheetml/2006/main">
  <c r="Z149" i="14" l="1"/>
  <c r="Y149" i="14"/>
  <c r="L146" i="14"/>
  <c r="X148" i="14"/>
  <c r="W148" i="14"/>
  <c r="V148" i="14"/>
  <c r="U148" i="14"/>
  <c r="T148" i="14"/>
  <c r="S148" i="14"/>
  <c r="R148" i="14"/>
  <c r="Q148" i="14"/>
  <c r="P148" i="14"/>
  <c r="O148" i="14"/>
  <c r="N148" i="14"/>
  <c r="M148" i="14"/>
  <c r="Y140" i="14"/>
  <c r="X138" i="14"/>
  <c r="W138" i="14"/>
  <c r="V138" i="14"/>
  <c r="U138" i="14"/>
  <c r="T138" i="14"/>
  <c r="S138" i="14"/>
  <c r="R138" i="14"/>
  <c r="Q138" i="14"/>
  <c r="P138" i="14"/>
  <c r="O138" i="14"/>
  <c r="N138" i="14"/>
  <c r="M138" i="14"/>
  <c r="Y138" i="14" s="1"/>
  <c r="X137" i="14"/>
  <c r="W137" i="14"/>
  <c r="V137" i="14"/>
  <c r="U137" i="14"/>
  <c r="T137" i="14"/>
  <c r="S137" i="14"/>
  <c r="R137" i="14"/>
  <c r="Q137" i="14"/>
  <c r="P137" i="14"/>
  <c r="O137" i="14"/>
  <c r="N137" i="14"/>
  <c r="M137" i="14"/>
  <c r="X136" i="14"/>
  <c r="W136" i="14"/>
  <c r="V136" i="14"/>
  <c r="U136" i="14"/>
  <c r="T136" i="14"/>
  <c r="S136" i="14"/>
  <c r="R136" i="14"/>
  <c r="Q136" i="14"/>
  <c r="P136" i="14"/>
  <c r="O136" i="14"/>
  <c r="N136" i="14"/>
  <c r="N139" i="14" s="1"/>
  <c r="N141" i="14" s="1"/>
  <c r="M136" i="14"/>
  <c r="X135" i="14"/>
  <c r="X139" i="14" s="1"/>
  <c r="X141" i="14" s="1"/>
  <c r="W135" i="14"/>
  <c r="V135" i="14"/>
  <c r="V139" i="14" s="1"/>
  <c r="V141" i="14" s="1"/>
  <c r="U135" i="14"/>
  <c r="U139" i="14" s="1"/>
  <c r="U141" i="14" s="1"/>
  <c r="T135" i="14"/>
  <c r="S135" i="14"/>
  <c r="S139" i="14"/>
  <c r="S141" i="14" s="1"/>
  <c r="R135" i="14"/>
  <c r="R139" i="14" s="1"/>
  <c r="R141" i="14" s="1"/>
  <c r="Q135" i="14"/>
  <c r="P135" i="14"/>
  <c r="O135" i="14"/>
  <c r="N135" i="14"/>
  <c r="M135" i="14"/>
  <c r="X134" i="14"/>
  <c r="W134" i="14"/>
  <c r="V134" i="14"/>
  <c r="U134" i="14"/>
  <c r="T134" i="14"/>
  <c r="S134" i="14"/>
  <c r="R134" i="14"/>
  <c r="Q134" i="14"/>
  <c r="P134" i="14"/>
  <c r="O134" i="14"/>
  <c r="N134" i="14"/>
  <c r="M134" i="14"/>
  <c r="Y133" i="14"/>
  <c r="Y132" i="14"/>
  <c r="Y131" i="14"/>
  <c r="B131" i="14"/>
  <c r="Y130" i="14"/>
  <c r="B130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Y128" i="14"/>
  <c r="Y127" i="14"/>
  <c r="Y126" i="14"/>
  <c r="B126" i="14"/>
  <c r="Y125" i="14"/>
  <c r="B125" i="14"/>
  <c r="X124" i="14"/>
  <c r="W124" i="14"/>
  <c r="V124" i="14"/>
  <c r="U124" i="14"/>
  <c r="T124" i="14"/>
  <c r="S124" i="14"/>
  <c r="R124" i="14"/>
  <c r="Q124" i="14"/>
  <c r="P124" i="14"/>
  <c r="O124" i="14"/>
  <c r="N124" i="14"/>
  <c r="Y124" i="14" s="1"/>
  <c r="M124" i="14"/>
  <c r="Y123" i="14"/>
  <c r="Y122" i="14"/>
  <c r="Y121" i="14"/>
  <c r="B121" i="14"/>
  <c r="Y120" i="14"/>
  <c r="B120" i="14"/>
  <c r="X119" i="14"/>
  <c r="W119" i="14"/>
  <c r="V119" i="14"/>
  <c r="U119" i="14"/>
  <c r="T119" i="14"/>
  <c r="S119" i="14"/>
  <c r="R119" i="14"/>
  <c r="Q119" i="14"/>
  <c r="P119" i="14"/>
  <c r="O119" i="14"/>
  <c r="N119" i="14"/>
  <c r="M119" i="14"/>
  <c r="Y118" i="14"/>
  <c r="Y117" i="14"/>
  <c r="Y116" i="14"/>
  <c r="B116" i="14"/>
  <c r="Y115" i="14"/>
  <c r="B115" i="14"/>
  <c r="X114" i="14"/>
  <c r="W114" i="14"/>
  <c r="V114" i="14"/>
  <c r="U114" i="14"/>
  <c r="T114" i="14"/>
  <c r="S114" i="14"/>
  <c r="R114" i="14"/>
  <c r="Q114" i="14"/>
  <c r="P114" i="14"/>
  <c r="O114" i="14"/>
  <c r="N114" i="14"/>
  <c r="Y114" i="14" s="1"/>
  <c r="M114" i="14"/>
  <c r="Y113" i="14"/>
  <c r="Y112" i="14"/>
  <c r="Y111" i="14"/>
  <c r="B111" i="14"/>
  <c r="Y110" i="14"/>
  <c r="B110" i="14"/>
  <c r="Y102" i="14"/>
  <c r="X100" i="14"/>
  <c r="W100" i="14"/>
  <c r="V100" i="14"/>
  <c r="U100" i="14"/>
  <c r="T100" i="14"/>
  <c r="S100" i="14"/>
  <c r="R100" i="14"/>
  <c r="Q100" i="14"/>
  <c r="P100" i="14"/>
  <c r="O100" i="14"/>
  <c r="N100" i="14"/>
  <c r="M100" i="14"/>
  <c r="X99" i="14"/>
  <c r="W99" i="14"/>
  <c r="V99" i="14"/>
  <c r="U99" i="14"/>
  <c r="T99" i="14"/>
  <c r="S99" i="14"/>
  <c r="R99" i="14"/>
  <c r="Q99" i="14"/>
  <c r="P99" i="14"/>
  <c r="O99" i="14"/>
  <c r="N99" i="14"/>
  <c r="M99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Y95" i="14"/>
  <c r="Y94" i="14"/>
  <c r="Y93" i="14"/>
  <c r="B93" i="14"/>
  <c r="Y92" i="14"/>
  <c r="B92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Y90" i="14"/>
  <c r="Y89" i="14"/>
  <c r="Y88" i="14"/>
  <c r="B88" i="14"/>
  <c r="Y87" i="14"/>
  <c r="B87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Y85" i="14"/>
  <c r="Y84" i="14"/>
  <c r="Y83" i="14"/>
  <c r="B83" i="14"/>
  <c r="Y82" i="14"/>
  <c r="B82" i="14"/>
  <c r="X81" i="14"/>
  <c r="W81" i="14"/>
  <c r="V81" i="14"/>
  <c r="V101" i="14" s="1"/>
  <c r="V103" i="14" s="1"/>
  <c r="U81" i="14"/>
  <c r="U101" i="14" s="1"/>
  <c r="U103" i="14" s="1"/>
  <c r="T81" i="14"/>
  <c r="S81" i="14"/>
  <c r="R81" i="14"/>
  <c r="Q81" i="14"/>
  <c r="P81" i="14"/>
  <c r="O81" i="14"/>
  <c r="N81" i="14"/>
  <c r="N101" i="14" s="1"/>
  <c r="N103" i="14" s="1"/>
  <c r="M81" i="14"/>
  <c r="Y80" i="14"/>
  <c r="Y79" i="14"/>
  <c r="Y78" i="14"/>
  <c r="B78" i="14"/>
  <c r="Y77" i="14"/>
  <c r="B77" i="14"/>
  <c r="X76" i="14"/>
  <c r="W76" i="14"/>
  <c r="V76" i="14"/>
  <c r="U76" i="14"/>
  <c r="T76" i="14"/>
  <c r="T101" i="14" s="1"/>
  <c r="T103" i="14" s="1"/>
  <c r="S76" i="14"/>
  <c r="R76" i="14"/>
  <c r="Q76" i="14"/>
  <c r="P76" i="14"/>
  <c r="O76" i="14"/>
  <c r="N76" i="14"/>
  <c r="M76" i="14"/>
  <c r="Y75" i="14"/>
  <c r="Y74" i="14"/>
  <c r="Y73" i="14"/>
  <c r="B73" i="14"/>
  <c r="Y72" i="14"/>
  <c r="B72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X50" i="14"/>
  <c r="X52" i="14" s="1"/>
  <c r="W50" i="14"/>
  <c r="W52" i="14" s="1"/>
  <c r="V50" i="14"/>
  <c r="V52" i="14" s="1"/>
  <c r="U50" i="14"/>
  <c r="U52" i="14" s="1"/>
  <c r="T50" i="14"/>
  <c r="T52" i="14" s="1"/>
  <c r="S50" i="14"/>
  <c r="S52" i="14" s="1"/>
  <c r="R50" i="14"/>
  <c r="R52" i="14" s="1"/>
  <c r="Q50" i="14"/>
  <c r="Q52" i="14" s="1"/>
  <c r="P50" i="14"/>
  <c r="O50" i="14"/>
  <c r="N50" i="14"/>
  <c r="N52" i="14" s="1"/>
  <c r="M50" i="14"/>
  <c r="X49" i="14"/>
  <c r="W49" i="14"/>
  <c r="V49" i="14"/>
  <c r="U49" i="14"/>
  <c r="T49" i="14"/>
  <c r="S49" i="14"/>
  <c r="R49" i="14"/>
  <c r="Q49" i="14"/>
  <c r="P49" i="14"/>
  <c r="O49" i="14"/>
  <c r="N49" i="14"/>
  <c r="Y49" i="14" s="1"/>
  <c r="M49" i="14"/>
  <c r="B49" i="14"/>
  <c r="Y48" i="14"/>
  <c r="B48" i="14"/>
  <c r="Y47" i="14"/>
  <c r="B47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B46" i="14"/>
  <c r="Y45" i="14"/>
  <c r="B45" i="14"/>
  <c r="Y44" i="14"/>
  <c r="B44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B43" i="14"/>
  <c r="Y42" i="14"/>
  <c r="B42" i="14"/>
  <c r="Y41" i="14"/>
  <c r="B41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Y40" i="14" s="1"/>
  <c r="B40" i="14"/>
  <c r="Y39" i="14"/>
  <c r="B39" i="14"/>
  <c r="Y38" i="14"/>
  <c r="B38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B37" i="14"/>
  <c r="Y36" i="14"/>
  <c r="B36" i="14"/>
  <c r="Y35" i="14"/>
  <c r="B35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X27" i="14"/>
  <c r="X28" i="14" s="1"/>
  <c r="W27" i="14"/>
  <c r="V27" i="14"/>
  <c r="U27" i="14"/>
  <c r="T27" i="14"/>
  <c r="S27" i="14"/>
  <c r="R27" i="14"/>
  <c r="Q27" i="14"/>
  <c r="Q28" i="14"/>
  <c r="P27" i="14"/>
  <c r="O27" i="14"/>
  <c r="N27" i="14"/>
  <c r="M27" i="14"/>
  <c r="M28" i="14" s="1"/>
  <c r="X26" i="14"/>
  <c r="W26" i="14"/>
  <c r="W28" i="14"/>
  <c r="V26" i="14"/>
  <c r="U26" i="14"/>
  <c r="T26" i="14"/>
  <c r="S26" i="14"/>
  <c r="S28" i="14" s="1"/>
  <c r="R26" i="14"/>
  <c r="R28" i="14" s="1"/>
  <c r="Q26" i="14"/>
  <c r="P26" i="14"/>
  <c r="P28" i="14" s="1"/>
  <c r="O26" i="14"/>
  <c r="O28" i="14" s="1"/>
  <c r="N26" i="14"/>
  <c r="M26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Y24" i="14"/>
  <c r="Y23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Y21" i="14"/>
  <c r="Y20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Y18" i="14"/>
  <c r="Y17" i="14"/>
  <c r="X16" i="14"/>
  <c r="W16" i="14"/>
  <c r="V16" i="14"/>
  <c r="U16" i="14"/>
  <c r="T16" i="14"/>
  <c r="S16" i="14"/>
  <c r="R16" i="14"/>
  <c r="Q16" i="14"/>
  <c r="P16" i="14"/>
  <c r="O16" i="14"/>
  <c r="N16" i="14"/>
  <c r="Y16" i="14" s="1"/>
  <c r="M16" i="14"/>
  <c r="Y15" i="14"/>
  <c r="Y14" i="14"/>
  <c r="X13" i="14"/>
  <c r="W13" i="14"/>
  <c r="V13" i="14"/>
  <c r="U13" i="14"/>
  <c r="T13" i="14"/>
  <c r="S13" i="14"/>
  <c r="R13" i="14"/>
  <c r="Q13" i="14"/>
  <c r="P13" i="14"/>
  <c r="O13" i="14"/>
  <c r="N13" i="14"/>
  <c r="Y13" i="14" s="1"/>
  <c r="M13" i="14"/>
  <c r="Y12" i="14"/>
  <c r="Y11" i="14"/>
  <c r="Z149" i="6"/>
  <c r="Y149" i="6" s="1"/>
  <c r="L146" i="6" s="1"/>
  <c r="Y128" i="6"/>
  <c r="Y127" i="6"/>
  <c r="X129" i="6"/>
  <c r="V129" i="6"/>
  <c r="T129" i="6"/>
  <c r="R129" i="6"/>
  <c r="P129" i="6"/>
  <c r="N129" i="6"/>
  <c r="O135" i="6"/>
  <c r="Q119" i="6"/>
  <c r="S135" i="6"/>
  <c r="U119" i="6"/>
  <c r="W135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Y140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Y133" i="6"/>
  <c r="Y132" i="6"/>
  <c r="Y131" i="6"/>
  <c r="B131" i="6"/>
  <c r="Y130" i="6"/>
  <c r="B130" i="6"/>
  <c r="W129" i="6"/>
  <c r="U129" i="6"/>
  <c r="S129" i="6"/>
  <c r="Q129" i="6"/>
  <c r="O129" i="6"/>
  <c r="M129" i="6"/>
  <c r="Y126" i="6"/>
  <c r="B126" i="6"/>
  <c r="Y125" i="6"/>
  <c r="B125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Y123" i="6"/>
  <c r="Y122" i="6"/>
  <c r="Y121" i="6"/>
  <c r="B121" i="6"/>
  <c r="Y120" i="6"/>
  <c r="B120" i="6"/>
  <c r="W119" i="6"/>
  <c r="S119" i="6"/>
  <c r="O119" i="6"/>
  <c r="M119" i="6"/>
  <c r="Y118" i="6"/>
  <c r="Y117" i="6"/>
  <c r="Y116" i="6"/>
  <c r="B116" i="6"/>
  <c r="X135" i="6"/>
  <c r="T135" i="6"/>
  <c r="P135" i="6"/>
  <c r="B115" i="6"/>
  <c r="X113" i="6"/>
  <c r="X138" i="6" s="1"/>
  <c r="W113" i="6"/>
  <c r="W138" i="6"/>
  <c r="V113" i="6"/>
  <c r="V138" i="6" s="1"/>
  <c r="U113" i="6"/>
  <c r="U138" i="6" s="1"/>
  <c r="T113" i="6"/>
  <c r="T138" i="6"/>
  <c r="S113" i="6"/>
  <c r="S138" i="6" s="1"/>
  <c r="R113" i="6"/>
  <c r="R138" i="6"/>
  <c r="Q113" i="6"/>
  <c r="Q138" i="6" s="1"/>
  <c r="P113" i="6"/>
  <c r="P138" i="6" s="1"/>
  <c r="O113" i="6"/>
  <c r="O138" i="6" s="1"/>
  <c r="N113" i="6"/>
  <c r="N138" i="6" s="1"/>
  <c r="M113" i="6"/>
  <c r="M138" i="6" s="1"/>
  <c r="Y138" i="6" s="1"/>
  <c r="X112" i="6"/>
  <c r="X137" i="6"/>
  <c r="W112" i="6"/>
  <c r="W137" i="6"/>
  <c r="V112" i="6"/>
  <c r="V137" i="6" s="1"/>
  <c r="U112" i="6"/>
  <c r="U137" i="6"/>
  <c r="T112" i="6"/>
  <c r="T137" i="6" s="1"/>
  <c r="S112" i="6"/>
  <c r="S137" i="6"/>
  <c r="R112" i="6"/>
  <c r="R137" i="6" s="1"/>
  <c r="Q112" i="6"/>
  <c r="Q137" i="6" s="1"/>
  <c r="P112" i="6"/>
  <c r="P137" i="6" s="1"/>
  <c r="O112" i="6"/>
  <c r="O137" i="6"/>
  <c r="O139" i="6" s="1"/>
  <c r="O141" i="6" s="1"/>
  <c r="N112" i="6"/>
  <c r="N137" i="6" s="1"/>
  <c r="M112" i="6"/>
  <c r="X111" i="6"/>
  <c r="X136" i="6" s="1"/>
  <c r="X139" i="6" s="1"/>
  <c r="X141" i="6" s="1"/>
  <c r="X114" i="6"/>
  <c r="W111" i="6"/>
  <c r="V111" i="6"/>
  <c r="V114" i="6" s="1"/>
  <c r="U111" i="6"/>
  <c r="U114" i="6" s="1"/>
  <c r="T111" i="6"/>
  <c r="T136" i="6" s="1"/>
  <c r="S111" i="6"/>
  <c r="S136" i="6" s="1"/>
  <c r="R111" i="6"/>
  <c r="R136" i="6"/>
  <c r="Q111" i="6"/>
  <c r="Q136" i="6" s="1"/>
  <c r="P111" i="6"/>
  <c r="P114" i="6" s="1"/>
  <c r="O111" i="6"/>
  <c r="O136" i="6"/>
  <c r="N111" i="6"/>
  <c r="N136" i="6"/>
  <c r="M111" i="6"/>
  <c r="B111" i="6"/>
  <c r="Y110" i="6"/>
  <c r="B110" i="6"/>
  <c r="Y102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X99" i="6"/>
  <c r="W99" i="6"/>
  <c r="V99" i="6"/>
  <c r="U99" i="6"/>
  <c r="T99" i="6"/>
  <c r="S99" i="6"/>
  <c r="R99" i="6"/>
  <c r="Q99" i="6"/>
  <c r="P99" i="6"/>
  <c r="O99" i="6"/>
  <c r="N99" i="6"/>
  <c r="M99" i="6"/>
  <c r="X98" i="6"/>
  <c r="W98" i="6"/>
  <c r="V98" i="6"/>
  <c r="U98" i="6"/>
  <c r="T98" i="6"/>
  <c r="S98" i="6"/>
  <c r="R98" i="6"/>
  <c r="Q98" i="6"/>
  <c r="P98" i="6"/>
  <c r="O98" i="6"/>
  <c r="N98" i="6"/>
  <c r="Y98" i="6" s="1"/>
  <c r="M98" i="6"/>
  <c r="X97" i="6"/>
  <c r="W97" i="6"/>
  <c r="V97" i="6"/>
  <c r="U97" i="6"/>
  <c r="T97" i="6"/>
  <c r="S97" i="6"/>
  <c r="R97" i="6"/>
  <c r="Q97" i="6"/>
  <c r="P97" i="6"/>
  <c r="O97" i="6"/>
  <c r="N97" i="6"/>
  <c r="M97" i="6"/>
  <c r="X96" i="6"/>
  <c r="W96" i="6"/>
  <c r="V96" i="6"/>
  <c r="U96" i="6"/>
  <c r="T96" i="6"/>
  <c r="S96" i="6"/>
  <c r="R96" i="6"/>
  <c r="Q96" i="6"/>
  <c r="P96" i="6"/>
  <c r="O96" i="6"/>
  <c r="Y96" i="6" s="1"/>
  <c r="N96" i="6"/>
  <c r="M96" i="6"/>
  <c r="Y95" i="6"/>
  <c r="Y94" i="6"/>
  <c r="Y93" i="6"/>
  <c r="B93" i="6"/>
  <c r="Y92" i="6"/>
  <c r="B92" i="6"/>
  <c r="X91" i="6"/>
  <c r="W91" i="6"/>
  <c r="V91" i="6"/>
  <c r="U91" i="6"/>
  <c r="T91" i="6"/>
  <c r="S91" i="6"/>
  <c r="R91" i="6"/>
  <c r="Q91" i="6"/>
  <c r="P91" i="6"/>
  <c r="O91" i="6"/>
  <c r="N91" i="6"/>
  <c r="M91" i="6"/>
  <c r="Y91" i="6" s="1"/>
  <c r="Y90" i="6"/>
  <c r="Y89" i="6"/>
  <c r="Y88" i="6"/>
  <c r="B88" i="6"/>
  <c r="Y87" i="6"/>
  <c r="B87" i="6"/>
  <c r="X86" i="6"/>
  <c r="W86" i="6"/>
  <c r="V86" i="6"/>
  <c r="U86" i="6"/>
  <c r="T86" i="6"/>
  <c r="S86" i="6"/>
  <c r="R86" i="6"/>
  <c r="Q86" i="6"/>
  <c r="P86" i="6"/>
  <c r="O86" i="6"/>
  <c r="Y86" i="6" s="1"/>
  <c r="N86" i="6"/>
  <c r="M86" i="6"/>
  <c r="Y85" i="6"/>
  <c r="Y84" i="6"/>
  <c r="Y83" i="6"/>
  <c r="B83" i="6"/>
  <c r="Y82" i="6"/>
  <c r="B82" i="6"/>
  <c r="X81" i="6"/>
  <c r="W81" i="6"/>
  <c r="V81" i="6"/>
  <c r="U81" i="6"/>
  <c r="T81" i="6"/>
  <c r="S81" i="6"/>
  <c r="R81" i="6"/>
  <c r="Q81" i="6"/>
  <c r="P81" i="6"/>
  <c r="O81" i="6"/>
  <c r="N81" i="6"/>
  <c r="M81" i="6"/>
  <c r="Y80" i="6"/>
  <c r="Y79" i="6"/>
  <c r="Y78" i="6"/>
  <c r="B78" i="6"/>
  <c r="Y77" i="6"/>
  <c r="B77" i="6"/>
  <c r="X76" i="6"/>
  <c r="W76" i="6"/>
  <c r="V76" i="6"/>
  <c r="U76" i="6"/>
  <c r="T76" i="6"/>
  <c r="S76" i="6"/>
  <c r="R76" i="6"/>
  <c r="Q76" i="6"/>
  <c r="P76" i="6"/>
  <c r="O76" i="6"/>
  <c r="O101" i="6" s="1"/>
  <c r="O103" i="6" s="1"/>
  <c r="N76" i="6"/>
  <c r="M76" i="6"/>
  <c r="Y75" i="6"/>
  <c r="Y74" i="6"/>
  <c r="Y73" i="6"/>
  <c r="B73" i="6"/>
  <c r="Y72" i="6"/>
  <c r="B72" i="6"/>
  <c r="X51" i="6"/>
  <c r="W51" i="6"/>
  <c r="V51" i="6"/>
  <c r="U51" i="6"/>
  <c r="T51" i="6"/>
  <c r="S51" i="6"/>
  <c r="R51" i="6"/>
  <c r="Q51" i="6"/>
  <c r="Q52" i="6" s="1"/>
  <c r="P51" i="6"/>
  <c r="P52" i="6" s="1"/>
  <c r="O51" i="6"/>
  <c r="N51" i="6"/>
  <c r="M51" i="6"/>
  <c r="X50" i="6"/>
  <c r="W50" i="6"/>
  <c r="V50" i="6"/>
  <c r="V52" i="6" s="1"/>
  <c r="U50" i="6"/>
  <c r="U52" i="6"/>
  <c r="T50" i="6"/>
  <c r="S50" i="6"/>
  <c r="R50" i="6"/>
  <c r="R52" i="6"/>
  <c r="Q50" i="6"/>
  <c r="P50" i="6"/>
  <c r="O50" i="6"/>
  <c r="O52" i="6" s="1"/>
  <c r="N50" i="6"/>
  <c r="N52" i="6" s="1"/>
  <c r="M50" i="6"/>
  <c r="X49" i="6"/>
  <c r="W49" i="6"/>
  <c r="V49" i="6"/>
  <c r="U49" i="6"/>
  <c r="T49" i="6"/>
  <c r="S49" i="6"/>
  <c r="R49" i="6"/>
  <c r="Q49" i="6"/>
  <c r="P49" i="6"/>
  <c r="O49" i="6"/>
  <c r="N49" i="6"/>
  <c r="M49" i="6"/>
  <c r="B49" i="6"/>
  <c r="Y48" i="6"/>
  <c r="B48" i="6"/>
  <c r="Y47" i="6"/>
  <c r="B47" i="6"/>
  <c r="X46" i="6"/>
  <c r="W46" i="6"/>
  <c r="V46" i="6"/>
  <c r="U46" i="6"/>
  <c r="T46" i="6"/>
  <c r="S46" i="6"/>
  <c r="R46" i="6"/>
  <c r="Q46" i="6"/>
  <c r="P46" i="6"/>
  <c r="O46" i="6"/>
  <c r="N46" i="6"/>
  <c r="M46" i="6"/>
  <c r="B46" i="6"/>
  <c r="Y45" i="6"/>
  <c r="B45" i="6"/>
  <c r="Y44" i="6"/>
  <c r="B44" i="6"/>
  <c r="X43" i="6"/>
  <c r="W43" i="6"/>
  <c r="V43" i="6"/>
  <c r="U43" i="6"/>
  <c r="T43" i="6"/>
  <c r="S43" i="6"/>
  <c r="R43" i="6"/>
  <c r="Q43" i="6"/>
  <c r="P43" i="6"/>
  <c r="O43" i="6"/>
  <c r="N43" i="6"/>
  <c r="M43" i="6"/>
  <c r="B43" i="6"/>
  <c r="Y42" i="6"/>
  <c r="B42" i="6"/>
  <c r="Y41" i="6"/>
  <c r="B41" i="6"/>
  <c r="X40" i="6"/>
  <c r="W40" i="6"/>
  <c r="V40" i="6"/>
  <c r="U40" i="6"/>
  <c r="T40" i="6"/>
  <c r="S40" i="6"/>
  <c r="R40" i="6"/>
  <c r="Q40" i="6"/>
  <c r="P40" i="6"/>
  <c r="O40" i="6"/>
  <c r="N40" i="6"/>
  <c r="M40" i="6"/>
  <c r="B40" i="6"/>
  <c r="Y39" i="6"/>
  <c r="B39" i="6"/>
  <c r="Y38" i="6"/>
  <c r="B38" i="6"/>
  <c r="X37" i="6"/>
  <c r="W37" i="6"/>
  <c r="V37" i="6"/>
  <c r="U37" i="6"/>
  <c r="T37" i="6"/>
  <c r="S37" i="6"/>
  <c r="R37" i="6"/>
  <c r="Q37" i="6"/>
  <c r="P37" i="6"/>
  <c r="O37" i="6"/>
  <c r="N37" i="6"/>
  <c r="M37" i="6"/>
  <c r="B37" i="6"/>
  <c r="Y36" i="6"/>
  <c r="B36" i="6"/>
  <c r="Y35" i="6"/>
  <c r="B35" i="6"/>
  <c r="X33" i="6"/>
  <c r="W33" i="6"/>
  <c r="V33" i="6"/>
  <c r="U33" i="6"/>
  <c r="T33" i="6"/>
  <c r="S33" i="6"/>
  <c r="R33" i="6"/>
  <c r="Q33" i="6"/>
  <c r="P33" i="6"/>
  <c r="O33" i="6"/>
  <c r="N33" i="6"/>
  <c r="M33" i="6"/>
  <c r="X27" i="6"/>
  <c r="W27" i="6"/>
  <c r="V27" i="6"/>
  <c r="U27" i="6"/>
  <c r="T27" i="6"/>
  <c r="S27" i="6"/>
  <c r="R27" i="6"/>
  <c r="Q27" i="6"/>
  <c r="Q28" i="6" s="1"/>
  <c r="P27" i="6"/>
  <c r="O27" i="6"/>
  <c r="N27" i="6"/>
  <c r="M27" i="6"/>
  <c r="X26" i="6"/>
  <c r="W26" i="6"/>
  <c r="W28" i="6" s="1"/>
  <c r="V26" i="6"/>
  <c r="V28" i="6" s="1"/>
  <c r="U26" i="6"/>
  <c r="T26" i="6"/>
  <c r="T28" i="6"/>
  <c r="S26" i="6"/>
  <c r="R26" i="6"/>
  <c r="R28" i="6" s="1"/>
  <c r="Q26" i="6"/>
  <c r="P26" i="6"/>
  <c r="P28" i="6" s="1"/>
  <c r="O26" i="6"/>
  <c r="O28" i="6" s="1"/>
  <c r="N26" i="6"/>
  <c r="M26" i="6"/>
  <c r="M28" i="6" s="1"/>
  <c r="X25" i="6"/>
  <c r="W25" i="6"/>
  <c r="V25" i="6"/>
  <c r="U25" i="6"/>
  <c r="T25" i="6"/>
  <c r="S25" i="6"/>
  <c r="R25" i="6"/>
  <c r="Q25" i="6"/>
  <c r="P25" i="6"/>
  <c r="O25" i="6"/>
  <c r="N25" i="6"/>
  <c r="M25" i="6"/>
  <c r="Y24" i="6"/>
  <c r="Y23" i="6"/>
  <c r="X22" i="6"/>
  <c r="W22" i="6"/>
  <c r="V22" i="6"/>
  <c r="U22" i="6"/>
  <c r="T22" i="6"/>
  <c r="S22" i="6"/>
  <c r="R22" i="6"/>
  <c r="Q22" i="6"/>
  <c r="P22" i="6"/>
  <c r="O22" i="6"/>
  <c r="N22" i="6"/>
  <c r="M22" i="6"/>
  <c r="Y21" i="6"/>
  <c r="Y20" i="6"/>
  <c r="X19" i="6"/>
  <c r="W19" i="6"/>
  <c r="V19" i="6"/>
  <c r="U19" i="6"/>
  <c r="T19" i="6"/>
  <c r="S19" i="6"/>
  <c r="R19" i="6"/>
  <c r="Q19" i="6"/>
  <c r="P19" i="6"/>
  <c r="O19" i="6"/>
  <c r="N19" i="6"/>
  <c r="M19" i="6"/>
  <c r="Y18" i="6"/>
  <c r="Y17" i="6"/>
  <c r="X16" i="6"/>
  <c r="W16" i="6"/>
  <c r="V16" i="6"/>
  <c r="U16" i="6"/>
  <c r="T16" i="6"/>
  <c r="S16" i="6"/>
  <c r="R16" i="6"/>
  <c r="Q16" i="6"/>
  <c r="P16" i="6"/>
  <c r="O16" i="6"/>
  <c r="N16" i="6"/>
  <c r="M16" i="6"/>
  <c r="Y15" i="6"/>
  <c r="Y14" i="6"/>
  <c r="X13" i="6"/>
  <c r="W13" i="6"/>
  <c r="V13" i="6"/>
  <c r="U13" i="6"/>
  <c r="T13" i="6"/>
  <c r="S13" i="6"/>
  <c r="R13" i="6"/>
  <c r="Q13" i="6"/>
  <c r="P13" i="6"/>
  <c r="O13" i="6"/>
  <c r="N13" i="6"/>
  <c r="M13" i="6"/>
  <c r="Y12" i="6"/>
  <c r="Y11" i="6"/>
  <c r="Y26" i="6" s="1"/>
  <c r="O114" i="6"/>
  <c r="M135" i="6"/>
  <c r="N119" i="6"/>
  <c r="P119" i="6"/>
  <c r="R119" i="6"/>
  <c r="T119" i="6"/>
  <c r="V119" i="6"/>
  <c r="X119" i="6"/>
  <c r="N135" i="6"/>
  <c r="R135" i="6"/>
  <c r="V135" i="6"/>
  <c r="Y115" i="6"/>
  <c r="Q135" i="6"/>
  <c r="U135" i="6"/>
  <c r="U136" i="6"/>
  <c r="M101" i="6"/>
  <c r="M103" i="6" s="1"/>
  <c r="S28" i="6"/>
  <c r="Y81" i="6"/>
  <c r="M137" i="6"/>
  <c r="Y25" i="14"/>
  <c r="Y50" i="14"/>
  <c r="N139" i="6" l="1"/>
  <c r="N141" i="6" s="1"/>
  <c r="Y137" i="6"/>
  <c r="Y81" i="14"/>
  <c r="M101" i="14"/>
  <c r="M103" i="14" s="1"/>
  <c r="U28" i="6"/>
  <c r="W101" i="6"/>
  <c r="W103" i="6" s="1"/>
  <c r="Y100" i="6"/>
  <c r="Q139" i="6"/>
  <c r="Q141" i="6" s="1"/>
  <c r="Y49" i="6"/>
  <c r="Y50" i="6"/>
  <c r="M52" i="6"/>
  <c r="Y13" i="6"/>
  <c r="Y19" i="14"/>
  <c r="Y51" i="14"/>
  <c r="O101" i="14"/>
  <c r="O103" i="14" s="1"/>
  <c r="S101" i="14"/>
  <c r="S103" i="14" s="1"/>
  <c r="Q139" i="14"/>
  <c r="Q141" i="14" s="1"/>
  <c r="Y25" i="6"/>
  <c r="N28" i="6"/>
  <c r="Y37" i="6"/>
  <c r="Y40" i="6"/>
  <c r="S52" i="6"/>
  <c r="X52" i="6"/>
  <c r="Q101" i="6"/>
  <c r="Q103" i="6" s="1"/>
  <c r="U101" i="6"/>
  <c r="U103" i="6" s="1"/>
  <c r="Y97" i="6"/>
  <c r="Y124" i="6"/>
  <c r="Y134" i="6"/>
  <c r="Y26" i="14"/>
  <c r="N28" i="14"/>
  <c r="T28" i="14"/>
  <c r="Y46" i="14"/>
  <c r="P52" i="14"/>
  <c r="P101" i="14"/>
  <c r="P103" i="14" s="1"/>
  <c r="Y91" i="14"/>
  <c r="Y100" i="14"/>
  <c r="Y119" i="14"/>
  <c r="Y134" i="14"/>
  <c r="Y136" i="14"/>
  <c r="W139" i="14"/>
  <c r="W141" i="14" s="1"/>
  <c r="Y16" i="6"/>
  <c r="Y27" i="6"/>
  <c r="Y22" i="6"/>
  <c r="X28" i="6"/>
  <c r="Y43" i="6"/>
  <c r="T52" i="6"/>
  <c r="W52" i="6"/>
  <c r="Y51" i="6"/>
  <c r="V101" i="6"/>
  <c r="V103" i="6" s="1"/>
  <c r="P101" i="6"/>
  <c r="P103" i="6" s="1"/>
  <c r="X101" i="6"/>
  <c r="X103" i="6" s="1"/>
  <c r="N101" i="6"/>
  <c r="N103" i="6" s="1"/>
  <c r="R101" i="6"/>
  <c r="R103" i="6" s="1"/>
  <c r="Y99" i="6"/>
  <c r="S139" i="6"/>
  <c r="S141" i="6" s="1"/>
  <c r="Y27" i="14"/>
  <c r="Y22" i="14"/>
  <c r="U28" i="14"/>
  <c r="Y37" i="14"/>
  <c r="M52" i="14"/>
  <c r="Q101" i="14"/>
  <c r="Q103" i="14" s="1"/>
  <c r="W101" i="14"/>
  <c r="W103" i="14" s="1"/>
  <c r="Y86" i="14"/>
  <c r="Y96" i="14"/>
  <c r="R101" i="14"/>
  <c r="R103" i="14" s="1"/>
  <c r="Y98" i="14"/>
  <c r="P139" i="14"/>
  <c r="P141" i="14" s="1"/>
  <c r="T139" i="14"/>
  <c r="T141" i="14" s="1"/>
  <c r="T139" i="6"/>
  <c r="T141" i="6" s="1"/>
  <c r="Y28" i="6"/>
  <c r="O7" i="6" s="1"/>
  <c r="U139" i="6"/>
  <c r="U141" i="6" s="1"/>
  <c r="Y76" i="14"/>
  <c r="S114" i="6"/>
  <c r="Y76" i="6"/>
  <c r="P136" i="6"/>
  <c r="P139" i="6" s="1"/>
  <c r="P141" i="6" s="1"/>
  <c r="Y19" i="6"/>
  <c r="T101" i="6"/>
  <c r="T103" i="6" s="1"/>
  <c r="T114" i="6"/>
  <c r="Q114" i="6"/>
  <c r="O139" i="14"/>
  <c r="O141" i="14" s="1"/>
  <c r="M114" i="6"/>
  <c r="R139" i="6"/>
  <c r="R141" i="6" s="1"/>
  <c r="M136" i="6"/>
  <c r="Y111" i="6"/>
  <c r="Y129" i="6"/>
  <c r="V136" i="6"/>
  <c r="V139" i="6" s="1"/>
  <c r="V141" i="6" s="1"/>
  <c r="Y135" i="14"/>
  <c r="Y135" i="6"/>
  <c r="Y112" i="6"/>
  <c r="Y113" i="6"/>
  <c r="Y46" i="6"/>
  <c r="S101" i="6"/>
  <c r="S103" i="6" s="1"/>
  <c r="Y103" i="6" s="1"/>
  <c r="P68" i="6" s="1"/>
  <c r="N114" i="6"/>
  <c r="R114" i="6"/>
  <c r="W136" i="6"/>
  <c r="W139" i="6" s="1"/>
  <c r="W141" i="6" s="1"/>
  <c r="W114" i="6"/>
  <c r="Y119" i="6"/>
  <c r="V28" i="14"/>
  <c r="Y43" i="14"/>
  <c r="O52" i="14"/>
  <c r="Y52" i="14" s="1"/>
  <c r="O31" i="14" s="1"/>
  <c r="X101" i="14"/>
  <c r="X103" i="14" s="1"/>
  <c r="Y97" i="14"/>
  <c r="Y99" i="14"/>
  <c r="Y129" i="14"/>
  <c r="Y137" i="14"/>
  <c r="M139" i="14"/>
  <c r="Y52" i="6" l="1"/>
  <c r="O31" i="6" s="1"/>
  <c r="Q5" i="6"/>
  <c r="Y103" i="14"/>
  <c r="P68" i="14" s="1"/>
  <c r="Y28" i="14"/>
  <c r="O7" i="14" s="1"/>
  <c r="Q5" i="14" s="1"/>
  <c r="Y114" i="6"/>
  <c r="Y101" i="6"/>
  <c r="Y136" i="6"/>
  <c r="M139" i="6"/>
  <c r="M141" i="14"/>
  <c r="Y141" i="14" s="1"/>
  <c r="O106" i="14" s="1"/>
  <c r="Y139" i="14"/>
  <c r="Y101" i="14"/>
  <c r="L66" i="14" l="1"/>
  <c r="M141" i="6"/>
  <c r="Y141" i="6" s="1"/>
  <c r="O106" i="6" s="1"/>
  <c r="L66" i="6" s="1"/>
  <c r="Y139" i="6"/>
</calcChain>
</file>

<file path=xl/sharedStrings.xml><?xml version="1.0" encoding="utf-8"?>
<sst xmlns="http://schemas.openxmlformats.org/spreadsheetml/2006/main" count="336" uniqueCount="74">
  <si>
    <t>法人名</t>
    <rPh sb="0" eb="2">
      <t>ホウジン</t>
    </rPh>
    <rPh sb="2" eb="3">
      <t>メイ</t>
    </rPh>
    <phoneticPr fontId="3"/>
  </si>
  <si>
    <t>単位：円</t>
    <rPh sb="0" eb="2">
      <t>タンイ</t>
    </rPh>
    <rPh sb="3" eb="4">
      <t>エン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</si>
  <si>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</si>
  <si>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事業所の名称</t>
    <rPh sb="0" eb="3">
      <t>ジギョウショ</t>
    </rPh>
    <rPh sb="4" eb="6">
      <t>メイショウ</t>
    </rPh>
    <phoneticPr fontId="3"/>
  </si>
  <si>
    <t>平成２７年６月</t>
  </si>
  <si>
    <t>平成２７年７月</t>
  </si>
  <si>
    <t>平成２７年８月</t>
  </si>
  <si>
    <t>平成２７年９月</t>
  </si>
  <si>
    <t>平成２７年１０月</t>
  </si>
  <si>
    <t>平成２７年１１月</t>
  </si>
  <si>
    <t>平成２７年１２月</t>
  </si>
  <si>
    <t>平成２７年４月</t>
    <phoneticPr fontId="3"/>
  </si>
  <si>
    <t>加算</t>
    <rPh sb="0" eb="2">
      <t>カサン</t>
    </rPh>
    <phoneticPr fontId="3"/>
  </si>
  <si>
    <t>計</t>
    <rPh sb="0" eb="1">
      <t>ケイ</t>
    </rPh>
    <phoneticPr fontId="3"/>
  </si>
  <si>
    <t>区分限度額超</t>
    <rPh sb="0" eb="2">
      <t>クブン</t>
    </rPh>
    <rPh sb="2" eb="4">
      <t>ゲンド</t>
    </rPh>
    <rPh sb="4" eb="5">
      <t>ガク</t>
    </rPh>
    <rPh sb="5" eb="6">
      <t>コ</t>
    </rPh>
    <phoneticPr fontId="3"/>
  </si>
  <si>
    <t>鹿児島介護事業所</t>
    <rPh sb="0" eb="3">
      <t>カゴシマ</t>
    </rPh>
    <rPh sb="3" eb="5">
      <t>カイゴ</t>
    </rPh>
    <rPh sb="5" eb="8">
      <t>ジギョウショ</t>
    </rPh>
    <phoneticPr fontId="3"/>
  </si>
  <si>
    <t>参考様式</t>
    <phoneticPr fontId="3"/>
  </si>
  <si>
    <t>サービス
提供月</t>
    <rPh sb="5" eb="7">
      <t>テイキョウ</t>
    </rPh>
    <rPh sb="7" eb="8">
      <t>ツキ</t>
    </rPh>
    <phoneticPr fontId="3"/>
  </si>
  <si>
    <t>基本給</t>
    <rPh sb="0" eb="3">
      <t>キホンキュウ</t>
    </rPh>
    <phoneticPr fontId="3"/>
  </si>
  <si>
    <t>賞与</t>
    <rPh sb="0" eb="2">
      <t>ショウヨ</t>
    </rPh>
    <phoneticPr fontId="3"/>
  </si>
  <si>
    <t>一時金</t>
    <rPh sb="0" eb="3">
      <t>イチジキン</t>
    </rPh>
    <phoneticPr fontId="3"/>
  </si>
  <si>
    <t>諸手当</t>
    <rPh sb="0" eb="3">
      <t>ショテアテ</t>
    </rPh>
    <phoneticPr fontId="3"/>
  </si>
  <si>
    <t>計（A）</t>
    <rPh sb="0" eb="1">
      <t>ケイ</t>
    </rPh>
    <phoneticPr fontId="3"/>
  </si>
  <si>
    <t>円</t>
    <rPh sb="0" eb="1">
      <t>エン</t>
    </rPh>
    <phoneticPr fontId="3"/>
  </si>
  <si>
    <t>２　賃金改善所要額</t>
    <rPh sb="2" eb="4">
      <t>チンギン</t>
    </rPh>
    <rPh sb="4" eb="6">
      <t>カイゼン</t>
    </rPh>
    <rPh sb="6" eb="9">
      <t>ショヨウガク</t>
    </rPh>
    <phoneticPr fontId="3"/>
  </si>
  <si>
    <t>介護職員処遇改善実績報告　加算総額内訳書及び賃金改善額内訳書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2">
      <t>ホウコク</t>
    </rPh>
    <rPh sb="13" eb="15">
      <t>カサン</t>
    </rPh>
    <rPh sb="15" eb="17">
      <t>ソウガク</t>
    </rPh>
    <rPh sb="17" eb="20">
      <t>ウチワケショ</t>
    </rPh>
    <rPh sb="20" eb="21">
      <t>オヨ</t>
    </rPh>
    <rPh sb="22" eb="24">
      <t>チンギン</t>
    </rPh>
    <rPh sb="24" eb="26">
      <t>カイゼン</t>
    </rPh>
    <rPh sb="26" eb="27">
      <t>ガク</t>
    </rPh>
    <rPh sb="27" eb="30">
      <t>ウチワケショ</t>
    </rPh>
    <phoneticPr fontId="3"/>
  </si>
  <si>
    <t>賃金改善
実施期間</t>
    <rPh sb="0" eb="2">
      <t>チンギン</t>
    </rPh>
    <rPh sb="2" eb="4">
      <t>カイゼン</t>
    </rPh>
    <rPh sb="5" eb="7">
      <t>ジッシ</t>
    </rPh>
    <rPh sb="7" eb="9">
      <t>キカン</t>
    </rPh>
    <phoneticPr fontId="3"/>
  </si>
  <si>
    <t>３　介護職員常勤換算数</t>
    <rPh sb="2" eb="4">
      <t>カイゴ</t>
    </rPh>
    <rPh sb="4" eb="6">
      <t>ショクイン</t>
    </rPh>
    <rPh sb="6" eb="8">
      <t>ジョウキン</t>
    </rPh>
    <rPh sb="8" eb="10">
      <t>カンサン</t>
    </rPh>
    <rPh sb="10" eb="11">
      <t>スウ</t>
    </rPh>
    <phoneticPr fontId="3"/>
  </si>
  <si>
    <t>人</t>
    <rPh sb="0" eb="1">
      <t>ニン</t>
    </rPh>
    <phoneticPr fontId="3"/>
  </si>
  <si>
    <t>介護職員
常勤換算数（月ごと）</t>
    <rPh sb="0" eb="2">
      <t>カイゴ</t>
    </rPh>
    <rPh sb="2" eb="4">
      <t>ショクイン</t>
    </rPh>
    <rPh sb="5" eb="7">
      <t>ジョウキン</t>
    </rPh>
    <rPh sb="7" eb="9">
      <t>カンサン</t>
    </rPh>
    <rPh sb="9" eb="10">
      <t>スウ</t>
    </rPh>
    <rPh sb="11" eb="12">
      <t>ツキ</t>
    </rPh>
    <phoneticPr fontId="3"/>
  </si>
  <si>
    <t>単位：人</t>
    <rPh sb="0" eb="2">
      <t>タンイ</t>
    </rPh>
    <rPh sb="3" eb="4">
      <t>ヒト</t>
    </rPh>
    <phoneticPr fontId="3"/>
  </si>
  <si>
    <t>社会福祉法人　かごしま介護福祉会</t>
    <rPh sb="0" eb="2">
      <t>シャカイ</t>
    </rPh>
    <rPh sb="2" eb="4">
      <t>フクシ</t>
    </rPh>
    <rPh sb="4" eb="6">
      <t>ホウジン</t>
    </rPh>
    <rPh sb="11" eb="13">
      <t>カイゴ</t>
    </rPh>
    <rPh sb="13" eb="16">
      <t>フクシカイ</t>
    </rPh>
    <phoneticPr fontId="3"/>
  </si>
  <si>
    <t>記入例</t>
    <rPh sb="0" eb="2">
      <t>キニュウ</t>
    </rPh>
    <rPh sb="2" eb="3">
      <t>レイ</t>
    </rPh>
    <phoneticPr fontId="3"/>
  </si>
  <si>
    <t>参考様式</t>
    <phoneticPr fontId="3"/>
  </si>
  <si>
    <t>１　平成２７年度分介護職員処遇改善加算総額　（加算（Ⅰ）と加算（Ⅱ）の比較）</t>
    <rPh sb="2" eb="4">
      <t>ヘイセイ</t>
    </rPh>
    <rPh sb="6" eb="8">
      <t>ネンド</t>
    </rPh>
    <rPh sb="8" eb="9">
      <t>フン</t>
    </rPh>
    <rPh sb="9" eb="11">
      <t>カイゴ</t>
    </rPh>
    <rPh sb="11" eb="13">
      <t>ショクイン</t>
    </rPh>
    <rPh sb="13" eb="15">
      <t>ショグウ</t>
    </rPh>
    <rPh sb="15" eb="17">
      <t>カイゼン</t>
    </rPh>
    <rPh sb="17" eb="19">
      <t>カサン</t>
    </rPh>
    <rPh sb="19" eb="21">
      <t>ソウガク</t>
    </rPh>
    <rPh sb="23" eb="25">
      <t>カサン</t>
    </rPh>
    <rPh sb="29" eb="31">
      <t>カサン</t>
    </rPh>
    <rPh sb="35" eb="37">
      <t>ヒカク</t>
    </rPh>
    <phoneticPr fontId="3"/>
  </si>
  <si>
    <r>
      <t>円</t>
    </r>
    <r>
      <rPr>
        <sz val="14"/>
        <rFont val="ＭＳ Ｐゴシック"/>
        <family val="3"/>
        <charset val="128"/>
      </rPr>
      <t>　（a－b）</t>
    </r>
    <rPh sb="0" eb="1">
      <t>エン</t>
    </rPh>
    <phoneticPr fontId="3"/>
  </si>
  <si>
    <t>（１）　加算（Ⅰ）の算定による介護職員処遇改善加算総額（ａ）</t>
    <rPh sb="4" eb="6">
      <t>カサン</t>
    </rPh>
    <rPh sb="10" eb="12">
      <t>サンテイ</t>
    </rPh>
    <rPh sb="15" eb="17">
      <t>カイゴ</t>
    </rPh>
    <rPh sb="17" eb="19">
      <t>ショクイン</t>
    </rPh>
    <rPh sb="19" eb="21">
      <t>ショグウ</t>
    </rPh>
    <rPh sb="21" eb="23">
      <t>カイゼン</t>
    </rPh>
    <rPh sb="23" eb="25">
      <t>カサン</t>
    </rPh>
    <rPh sb="25" eb="27">
      <t>ソウガク</t>
    </rPh>
    <phoneticPr fontId="3"/>
  </si>
  <si>
    <t>平成２７年５月</t>
    <phoneticPr fontId="3"/>
  </si>
  <si>
    <t>平成２８年１月</t>
    <phoneticPr fontId="3"/>
  </si>
  <si>
    <t>平成２８年２月</t>
    <phoneticPr fontId="3"/>
  </si>
  <si>
    <t>平成２８年３月</t>
    <phoneticPr fontId="3"/>
  </si>
  <si>
    <t>デイサービス介護太郎</t>
    <rPh sb="6" eb="8">
      <t>カイゴ</t>
    </rPh>
    <rPh sb="8" eb="10">
      <t>タロウ</t>
    </rPh>
    <phoneticPr fontId="3"/>
  </si>
  <si>
    <t>加算（Ⅰ）の算定による介護
職員処遇改善加算総額（a）</t>
    <phoneticPr fontId="3"/>
  </si>
  <si>
    <t>（２）　加算（Ⅱ）の算定による介護職員処遇加算総額（ｂ）</t>
    <rPh sb="4" eb="6">
      <t>カサン</t>
    </rPh>
    <rPh sb="10" eb="12">
      <t>サンテイ</t>
    </rPh>
    <rPh sb="15" eb="17">
      <t>カイゴ</t>
    </rPh>
    <rPh sb="17" eb="19">
      <t>ショクイン</t>
    </rPh>
    <rPh sb="19" eb="21">
      <t>ショグウ</t>
    </rPh>
    <rPh sb="21" eb="23">
      <t>カサン</t>
    </rPh>
    <rPh sb="23" eb="25">
      <t>ソウガク</t>
    </rPh>
    <phoneticPr fontId="3"/>
  </si>
  <si>
    <t>加算（Ⅰ）の算定による介護
職員処遇改善加算総額（b）</t>
    <phoneticPr fontId="3"/>
  </si>
  <si>
    <t>※　加算（Ⅱ）による算定額を算定する場合，サービス区分により加算率が異なるため，サービス区分ごとに計算すること。</t>
    <rPh sb="2" eb="4">
      <t>カサン</t>
    </rPh>
    <rPh sb="10" eb="13">
      <t>サンテイガク</t>
    </rPh>
    <rPh sb="14" eb="16">
      <t>サンテイ</t>
    </rPh>
    <rPh sb="18" eb="20">
      <t>バアイ</t>
    </rPh>
    <rPh sb="25" eb="27">
      <t>クブン</t>
    </rPh>
    <rPh sb="30" eb="33">
      <t>カサンリツ</t>
    </rPh>
    <rPh sb="34" eb="35">
      <t>コト</t>
    </rPh>
    <rPh sb="44" eb="46">
      <t>クブン</t>
    </rPh>
    <rPh sb="49" eb="51">
      <t>ケイサン</t>
    </rPh>
    <phoneticPr fontId="3"/>
  </si>
  <si>
    <r>
      <t>円　</t>
    </r>
    <r>
      <rPr>
        <sz val="14"/>
        <rFont val="ＭＳ Ｐゴシック"/>
        <family val="3"/>
        <charset val="128"/>
      </rPr>
      <t>（ⅲ－ⅳ）</t>
    </r>
    <rPh sb="0" eb="1">
      <t>エン</t>
    </rPh>
    <phoneticPr fontId="3"/>
  </si>
  <si>
    <t>（１）　加算（Ⅰ）の算定により賃金改善を行った場合の賃金の総額（ⅲ）</t>
    <rPh sb="4" eb="6">
      <t>カサン</t>
    </rPh>
    <rPh sb="10" eb="12">
      <t>サンテイ</t>
    </rPh>
    <rPh sb="15" eb="17">
      <t>チンギン</t>
    </rPh>
    <rPh sb="17" eb="19">
      <t>カイゼン</t>
    </rPh>
    <rPh sb="20" eb="21">
      <t>オコナ</t>
    </rPh>
    <rPh sb="23" eb="25">
      <t>バアイ</t>
    </rPh>
    <rPh sb="26" eb="28">
      <t>チンギン</t>
    </rPh>
    <rPh sb="29" eb="31">
      <t>ソウガク</t>
    </rPh>
    <phoneticPr fontId="3"/>
  </si>
  <si>
    <t>平成２７年４月</t>
    <phoneticPr fontId="3"/>
  </si>
  <si>
    <t>加算（Ⅰ）の算定により賃金改善を
行った場合の賃金の総額（A）＋（B）</t>
    <rPh sb="0" eb="2">
      <t>カサン</t>
    </rPh>
    <rPh sb="6" eb="8">
      <t>サンテイ</t>
    </rPh>
    <rPh sb="11" eb="13">
      <t>チンギン</t>
    </rPh>
    <rPh sb="13" eb="15">
      <t>カイゼン</t>
    </rPh>
    <rPh sb="17" eb="18">
      <t>オコナ</t>
    </rPh>
    <rPh sb="20" eb="22">
      <t>バアイ</t>
    </rPh>
    <rPh sb="23" eb="25">
      <t>チンギン</t>
    </rPh>
    <rPh sb="26" eb="28">
      <t>ソウガク</t>
    </rPh>
    <phoneticPr fontId="3"/>
  </si>
  <si>
    <t>（２）　従来の加算（Ⅰ）を取得した場合の前年度の賃金の総額（ⅳ）</t>
    <rPh sb="4" eb="6">
      <t>ジュウライ</t>
    </rPh>
    <rPh sb="7" eb="9">
      <t>カサン</t>
    </rPh>
    <rPh sb="13" eb="15">
      <t>シュトク</t>
    </rPh>
    <rPh sb="17" eb="19">
      <t>バアイ</t>
    </rPh>
    <rPh sb="20" eb="23">
      <t>ゼンネンド</t>
    </rPh>
    <rPh sb="24" eb="26">
      <t>チンギン</t>
    </rPh>
    <rPh sb="27" eb="29">
      <t>ソウガク</t>
    </rPh>
    <phoneticPr fontId="3"/>
  </si>
  <si>
    <t>平成２６年４月</t>
    <rPh sb="0" eb="2">
      <t>ヘイセイ</t>
    </rPh>
    <rPh sb="4" eb="5">
      <t>ネン</t>
    </rPh>
    <rPh sb="6" eb="7">
      <t>ガツ</t>
    </rPh>
    <phoneticPr fontId="3"/>
  </si>
  <si>
    <t>平成２６年５月</t>
    <rPh sb="0" eb="2">
      <t>ヘイセイ</t>
    </rPh>
    <rPh sb="4" eb="5">
      <t>ネン</t>
    </rPh>
    <rPh sb="6" eb="7">
      <t>ガツ</t>
    </rPh>
    <phoneticPr fontId="3"/>
  </si>
  <si>
    <t>平成２６年６月</t>
    <rPh sb="0" eb="2">
      <t>ヘイセイ</t>
    </rPh>
    <rPh sb="4" eb="5">
      <t>ネン</t>
    </rPh>
    <rPh sb="6" eb="7">
      <t>ガツ</t>
    </rPh>
    <phoneticPr fontId="3"/>
  </si>
  <si>
    <t>平成２６年７月</t>
    <rPh sb="0" eb="2">
      <t>ヘイセイ</t>
    </rPh>
    <rPh sb="4" eb="5">
      <t>ネン</t>
    </rPh>
    <rPh sb="6" eb="7">
      <t>ガツ</t>
    </rPh>
    <phoneticPr fontId="3"/>
  </si>
  <si>
    <t>平成２６年８月</t>
    <rPh sb="0" eb="2">
      <t>ヘイセイ</t>
    </rPh>
    <rPh sb="4" eb="5">
      <t>ネン</t>
    </rPh>
    <rPh sb="6" eb="7">
      <t>ガツ</t>
    </rPh>
    <phoneticPr fontId="3"/>
  </si>
  <si>
    <t>平成２６年９月</t>
    <rPh sb="0" eb="2">
      <t>ヘイセイ</t>
    </rPh>
    <rPh sb="4" eb="5">
      <t>ネン</t>
    </rPh>
    <rPh sb="6" eb="7">
      <t>ガツ</t>
    </rPh>
    <phoneticPr fontId="3"/>
  </si>
  <si>
    <t>平成２６年１０月</t>
    <rPh sb="0" eb="2">
      <t>ヘイセイ</t>
    </rPh>
    <rPh sb="4" eb="5">
      <t>ネン</t>
    </rPh>
    <rPh sb="7" eb="8">
      <t>ガツ</t>
    </rPh>
    <phoneticPr fontId="3"/>
  </si>
  <si>
    <t>平成２６年１１月</t>
    <rPh sb="0" eb="2">
      <t>ヘイセイ</t>
    </rPh>
    <rPh sb="4" eb="5">
      <t>ネン</t>
    </rPh>
    <rPh sb="7" eb="8">
      <t>ガツ</t>
    </rPh>
    <phoneticPr fontId="3"/>
  </si>
  <si>
    <t>平成２６年１２月</t>
    <rPh sb="0" eb="2">
      <t>ヘイセイ</t>
    </rPh>
    <rPh sb="4" eb="5">
      <t>ネン</t>
    </rPh>
    <rPh sb="7" eb="8">
      <t>ガツ</t>
    </rPh>
    <phoneticPr fontId="3"/>
  </si>
  <si>
    <t>平成２７年１月</t>
    <rPh sb="0" eb="2">
      <t>ヘイセイ</t>
    </rPh>
    <rPh sb="4" eb="5">
      <t>ネン</t>
    </rPh>
    <rPh sb="6" eb="7">
      <t>ガツ</t>
    </rPh>
    <phoneticPr fontId="3"/>
  </si>
  <si>
    <t>平成２７年２月</t>
    <rPh sb="0" eb="2">
      <t>ヘイセイ</t>
    </rPh>
    <rPh sb="4" eb="5">
      <t>ネン</t>
    </rPh>
    <rPh sb="6" eb="7">
      <t>ガツ</t>
    </rPh>
    <phoneticPr fontId="3"/>
  </si>
  <si>
    <t>平成２７年３月</t>
    <rPh sb="0" eb="2">
      <t>ヘイセイ</t>
    </rPh>
    <rPh sb="4" eb="5">
      <t>ネン</t>
    </rPh>
    <rPh sb="6" eb="7">
      <t>ガツ</t>
    </rPh>
    <phoneticPr fontId="3"/>
  </si>
  <si>
    <t>計（C)</t>
    <rPh sb="0" eb="1">
      <t>ケイ</t>
    </rPh>
    <phoneticPr fontId="3"/>
  </si>
  <si>
    <t>従来の加算（Ⅰ）を取得した場合の
前年度の賃金の総額（C）＋（D）</t>
    <rPh sb="0" eb="2">
      <t>ジュウライ</t>
    </rPh>
    <rPh sb="3" eb="5">
      <t>カサン</t>
    </rPh>
    <rPh sb="9" eb="11">
      <t>シュトク</t>
    </rPh>
    <rPh sb="13" eb="15">
      <t>バアイ</t>
    </rPh>
    <rPh sb="17" eb="20">
      <t>ゼンネンド</t>
    </rPh>
    <rPh sb="21" eb="23">
      <t>チンギン</t>
    </rPh>
    <rPh sb="24" eb="26">
      <t>ソウガク</t>
    </rPh>
    <phoneticPr fontId="3"/>
  </si>
  <si>
    <r>
      <t>法定福利費（B)
（</t>
    </r>
    <r>
      <rPr>
        <sz val="12"/>
        <rFont val="ＭＳ Ｐゴシック"/>
        <family val="3"/>
        <charset val="128"/>
      </rPr>
      <t>賃金が増えたことに伴う事業主負担増額分）</t>
    </r>
    <rPh sb="0" eb="2">
      <t>ホウテイ</t>
    </rPh>
    <rPh sb="2" eb="5">
      <t>フクリヒ</t>
    </rPh>
    <rPh sb="10" eb="12">
      <t>チンギン</t>
    </rPh>
    <rPh sb="13" eb="14">
      <t>フ</t>
    </rPh>
    <rPh sb="19" eb="20">
      <t>トモナ</t>
    </rPh>
    <rPh sb="21" eb="24">
      <t>ジギョウヌシ</t>
    </rPh>
    <rPh sb="24" eb="26">
      <t>フタン</t>
    </rPh>
    <rPh sb="26" eb="29">
      <t>ゾウガクブン</t>
    </rPh>
    <phoneticPr fontId="3"/>
  </si>
  <si>
    <r>
      <t>法定福利費（D）
（</t>
    </r>
    <r>
      <rPr>
        <sz val="12"/>
        <rFont val="ＭＳ Ｐゴシック"/>
        <family val="3"/>
        <charset val="128"/>
      </rPr>
      <t>賃金が増えたことに伴う事業主負担増額分）</t>
    </r>
    <rPh sb="0" eb="2">
      <t>ホウテイ</t>
    </rPh>
    <rPh sb="2" eb="5">
      <t>フクリヒ</t>
    </rPh>
    <rPh sb="10" eb="12">
      <t>チンギン</t>
    </rPh>
    <rPh sb="13" eb="14">
      <t>フ</t>
    </rPh>
    <rPh sb="19" eb="20">
      <t>トモナ</t>
    </rPh>
    <rPh sb="21" eb="24">
      <t>ジギョウヌシ</t>
    </rPh>
    <rPh sb="24" eb="26">
      <t>フタン</t>
    </rPh>
    <rPh sb="26" eb="29">
      <t>ゾウガクブン</t>
    </rPh>
    <phoneticPr fontId="3"/>
  </si>
  <si>
    <t>注意事項</t>
    <rPh sb="0" eb="2">
      <t>チュウイ</t>
    </rPh>
    <rPh sb="2" eb="4">
      <t>ジコウ</t>
    </rPh>
    <phoneticPr fontId="3"/>
  </si>
  <si>
    <t>のセルを直接入力してください。</t>
    <rPh sb="4" eb="6">
      <t>チョクセツ</t>
    </rPh>
    <rPh sb="6" eb="8">
      <t>ニュウリョク</t>
    </rPh>
    <phoneticPr fontId="3"/>
  </si>
  <si>
    <t>のセルは数式が入っています。</t>
    <rPh sb="4" eb="6">
      <t>スウシキ</t>
    </rPh>
    <rPh sb="7" eb="8">
      <t>ハイ</t>
    </rPh>
    <phoneticPr fontId="3"/>
  </si>
  <si>
    <t>別紙様式５の内訳書（⑤⑥を記入して提出する場合）（記入例）</t>
    <rPh sb="0" eb="2">
      <t>ベッシ</t>
    </rPh>
    <rPh sb="2" eb="4">
      <t>ヨウシキ</t>
    </rPh>
    <rPh sb="6" eb="9">
      <t>ウチワケショ</t>
    </rPh>
    <rPh sb="13" eb="15">
      <t>キニュウ</t>
    </rPh>
    <rPh sb="17" eb="19">
      <t>テイシュツ</t>
    </rPh>
    <rPh sb="21" eb="23">
      <t>バアイ</t>
    </rPh>
    <rPh sb="25" eb="27">
      <t>キニュウ</t>
    </rPh>
    <rPh sb="27" eb="28">
      <t>レイ</t>
    </rPh>
    <phoneticPr fontId="3"/>
  </si>
  <si>
    <t>別紙様式５の内訳書（⑤⑥を記入して提出する場合）</t>
    <rPh sb="0" eb="2">
      <t>ベッシ</t>
    </rPh>
    <rPh sb="2" eb="4">
      <t>ヨウシキ</t>
    </rPh>
    <rPh sb="6" eb="9">
      <t>ウチワケショ</t>
    </rPh>
    <rPh sb="13" eb="15">
      <t>キニュウ</t>
    </rPh>
    <rPh sb="17" eb="19">
      <t>テイシュツ</t>
    </rPh>
    <rPh sb="21" eb="23">
      <t>バアイ</t>
    </rPh>
    <phoneticPr fontId="3"/>
  </si>
  <si>
    <t>加算（Ⅰ）の算定による介護
職員処遇改善加算総額（a）</t>
    <phoneticPr fontId="3"/>
  </si>
  <si>
    <t>加算（Ⅰ）の算定による介護
職員処遇改善加算総額（b）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</si>
</sst>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00;[Red]\-#,##0.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16"/>
      <color rgb="FF0000CC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0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38" fontId="4" fillId="2" borderId="1" xfId="2" applyFont="1" applyFill="1" applyBorder="1" applyAlignment="1" applyProtection="1">
      <alignment vertical="center" shrinkToFit="1"/>
      <protection hidden="1"/>
    </xf>
    <xf numFmtId="38" fontId="4" fillId="2" borderId="2" xfId="2" applyFont="1" applyFill="1" applyBorder="1" applyAlignment="1" applyProtection="1">
      <alignment vertical="center" shrinkToFit="1"/>
      <protection hidden="1"/>
    </xf>
    <xf numFmtId="38" fontId="4" fillId="3" borderId="3" xfId="2" applyFont="1" applyFill="1" applyBorder="1" applyAlignment="1">
      <alignment vertical="center" shrinkToFit="1"/>
    </xf>
    <xf numFmtId="38" fontId="4" fillId="3" borderId="4" xfId="2" applyFont="1" applyFill="1" applyBorder="1" applyAlignment="1">
      <alignment vertical="center" shrinkToFit="1"/>
    </xf>
    <xf numFmtId="38" fontId="4" fillId="3" borderId="5" xfId="2" applyFont="1" applyFill="1" applyBorder="1" applyAlignment="1">
      <alignment vertical="center" shrinkToFit="1"/>
    </xf>
    <xf numFmtId="38" fontId="4" fillId="3" borderId="1" xfId="2" applyFont="1" applyFill="1" applyBorder="1" applyAlignment="1">
      <alignment vertical="center" shrinkToFit="1"/>
    </xf>
    <xf numFmtId="38" fontId="4" fillId="3" borderId="6" xfId="2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38" fontId="2" fillId="3" borderId="4" xfId="2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38" fontId="4" fillId="3" borderId="2" xfId="2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38" fontId="4" fillId="3" borderId="2" xfId="2" applyFont="1" applyFill="1" applyBorder="1" applyAlignment="1" applyProtection="1">
      <alignment vertical="center" shrinkToFit="1"/>
      <protection hidden="1"/>
    </xf>
    <xf numFmtId="38" fontId="4" fillId="3" borderId="10" xfId="2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38" fontId="2" fillId="3" borderId="0" xfId="0" applyNumberFormat="1" applyFont="1" applyFill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38" fontId="2" fillId="3" borderId="0" xfId="2" applyFont="1" applyFill="1">
      <alignment vertical="center"/>
    </xf>
    <xf numFmtId="38" fontId="4" fillId="3" borderId="11" xfId="2" applyFont="1" applyFill="1" applyBorder="1" applyAlignment="1">
      <alignment vertical="center" shrinkToFit="1"/>
    </xf>
    <xf numFmtId="0" fontId="9" fillId="0" borderId="0" xfId="0" applyFont="1">
      <alignment vertical="center"/>
    </xf>
    <xf numFmtId="176" fontId="2" fillId="3" borderId="0" xfId="0" applyNumberFormat="1" applyFont="1" applyFill="1">
      <alignment vertical="center"/>
    </xf>
    <xf numFmtId="176" fontId="2" fillId="3" borderId="12" xfId="2" applyNumberFormat="1" applyFont="1" applyFill="1" applyBorder="1" applyAlignment="1">
      <alignment vertical="center" shrinkToFit="1"/>
    </xf>
    <xf numFmtId="38" fontId="0" fillId="0" borderId="0" xfId="0" applyNumberFormat="1">
      <alignment vertical="center"/>
    </xf>
    <xf numFmtId="177" fontId="16" fillId="0" borderId="0" xfId="0" applyNumberFormat="1" applyFo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8" fontId="2" fillId="0" borderId="0" xfId="0" applyNumberFormat="1" applyFont="1" applyFill="1">
      <alignment vertical="center"/>
    </xf>
    <xf numFmtId="38" fontId="2" fillId="3" borderId="3" xfId="2" applyFont="1" applyFill="1" applyBorder="1" applyAlignment="1">
      <alignment vertical="center" shrinkToFit="1"/>
    </xf>
    <xf numFmtId="38" fontId="2" fillId="3" borderId="11" xfId="2" applyFont="1" applyFill="1" applyBorder="1" applyAlignment="1">
      <alignment vertical="center" shrinkToFit="1"/>
    </xf>
    <xf numFmtId="0" fontId="16" fillId="0" borderId="0" xfId="0" applyFont="1">
      <alignment vertical="center"/>
    </xf>
    <xf numFmtId="38" fontId="12" fillId="5" borderId="13" xfId="2" applyFont="1" applyFill="1" applyBorder="1" applyAlignment="1">
      <alignment horizontal="left" vertical="center"/>
    </xf>
    <xf numFmtId="38" fontId="12" fillId="5" borderId="14" xfId="2" applyFont="1" applyFill="1" applyBorder="1">
      <alignment vertical="center"/>
    </xf>
    <xf numFmtId="38" fontId="12" fillId="5" borderId="15" xfId="2" applyFont="1" applyFill="1" applyBorder="1">
      <alignment vertical="center"/>
    </xf>
    <xf numFmtId="38" fontId="12" fillId="5" borderId="16" xfId="2" applyFont="1" applyFill="1" applyBorder="1">
      <alignment vertical="center"/>
    </xf>
    <xf numFmtId="38" fontId="13" fillId="5" borderId="0" xfId="2" applyFont="1" applyFill="1" applyBorder="1">
      <alignment vertical="center"/>
    </xf>
    <xf numFmtId="38" fontId="14" fillId="5" borderId="0" xfId="2" applyFont="1" applyFill="1" applyBorder="1">
      <alignment vertical="center"/>
    </xf>
    <xf numFmtId="38" fontId="14" fillId="5" borderId="17" xfId="2" applyFont="1" applyFill="1" applyBorder="1">
      <alignment vertical="center"/>
    </xf>
    <xf numFmtId="38" fontId="10" fillId="5" borderId="16" xfId="2" applyFont="1" applyFill="1" applyBorder="1">
      <alignment vertical="center"/>
    </xf>
    <xf numFmtId="38" fontId="10" fillId="5" borderId="0" xfId="2" applyFont="1" applyFill="1" applyBorder="1">
      <alignment vertical="center"/>
    </xf>
    <xf numFmtId="38" fontId="10" fillId="5" borderId="17" xfId="2" applyFont="1" applyFill="1" applyBorder="1">
      <alignment vertical="center"/>
    </xf>
    <xf numFmtId="38" fontId="10" fillId="6" borderId="18" xfId="2" applyFont="1" applyFill="1" applyBorder="1">
      <alignment vertical="center"/>
    </xf>
    <xf numFmtId="38" fontId="10" fillId="3" borderId="18" xfId="2" applyFont="1" applyFill="1" applyBorder="1">
      <alignment vertical="center"/>
    </xf>
    <xf numFmtId="0" fontId="10" fillId="5" borderId="19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38" fontId="10" fillId="5" borderId="20" xfId="2" applyFont="1" applyFill="1" applyBorder="1">
      <alignment vertical="center"/>
    </xf>
    <xf numFmtId="38" fontId="10" fillId="5" borderId="21" xfId="2" applyFont="1" applyFill="1" applyBorder="1">
      <alignment vertical="center"/>
    </xf>
    <xf numFmtId="38" fontId="17" fillId="6" borderId="5" xfId="2" applyFont="1" applyFill="1" applyBorder="1" applyAlignment="1">
      <alignment vertical="center" shrinkToFit="1"/>
    </xf>
    <xf numFmtId="38" fontId="17" fillId="6" borderId="6" xfId="2" applyFont="1" applyFill="1" applyBorder="1" applyAlignment="1">
      <alignment vertical="center" shrinkToFit="1"/>
    </xf>
    <xf numFmtId="176" fontId="17" fillId="6" borderId="22" xfId="2" applyNumberFormat="1" applyFont="1" applyFill="1" applyBorder="1" applyAlignment="1">
      <alignment vertical="center" shrinkToFit="1"/>
    </xf>
    <xf numFmtId="38" fontId="4" fillId="6" borderId="5" xfId="2" applyFont="1" applyFill="1" applyBorder="1" applyAlignment="1">
      <alignment vertical="center" shrinkToFit="1"/>
    </xf>
    <xf numFmtId="38" fontId="4" fillId="6" borderId="6" xfId="2" applyFont="1" applyFill="1" applyBorder="1" applyAlignment="1">
      <alignment vertical="center" shrinkToFit="1"/>
    </xf>
    <xf numFmtId="38" fontId="17" fillId="6" borderId="10" xfId="2" applyFont="1" applyFill="1" applyBorder="1" applyAlignment="1">
      <alignment vertical="center" shrinkToFit="1"/>
    </xf>
    <xf numFmtId="0" fontId="18" fillId="0" borderId="0" xfId="0" applyFont="1">
      <alignment vertical="center"/>
    </xf>
    <xf numFmtId="38" fontId="16" fillId="0" borderId="0" xfId="0" applyNumberFormat="1" applyFont="1">
      <alignment vertical="center"/>
    </xf>
    <xf numFmtId="0" fontId="19" fillId="0" borderId="0" xfId="0" applyFo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38" fontId="4" fillId="6" borderId="10" xfId="2" applyFont="1" applyFill="1" applyBorder="1" applyAlignment="1">
      <alignment vertical="center" shrinkToFit="1"/>
    </xf>
    <xf numFmtId="176" fontId="4" fillId="6" borderId="22" xfId="2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left" vertical="center" wrapText="1"/>
    </xf>
    <xf numFmtId="0" fontId="17" fillId="6" borderId="24" xfId="0" applyFont="1" applyFill="1" applyBorder="1" applyAlignment="1">
      <alignment horizontal="left" vertical="center" wrapText="1"/>
    </xf>
    <xf numFmtId="0" fontId="17" fillId="6" borderId="41" xfId="0" applyFont="1" applyFill="1" applyBorder="1" applyAlignment="1">
      <alignment horizontal="left" vertical="center" wrapText="1"/>
    </xf>
    <xf numFmtId="0" fontId="17" fillId="6" borderId="19" xfId="0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21" fillId="6" borderId="45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</cellXfs>
  <cellStyles count="4">
    <cellStyle name="ハイパーリンク 2" xfId="1"/>
    <cellStyle name="桁区切り" xfId="2" builtinId="6"/>
    <cellStyle name="標準" xfId="0" builtinId="0"/>
    <cellStyle name="標準 2" xfId="3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84488</xdr:colOff>
      <xdr:row>54</xdr:row>
      <xdr:rowOff>79416</xdr:rowOff>
    </xdr:from>
    <xdr:to>
      <xdr:col>21</xdr:col>
      <xdr:colOff>1029195</xdr:colOff>
      <xdr:row>60</xdr:row>
      <xdr:rowOff>155865</xdr:rowOff>
    </xdr:to>
    <xdr:sp macro="" textlink="">
      <xdr:nvSpPr>
        <xdr:cNvPr id="2" name="フローチャート : 代替処理 1"/>
        <xdr:cNvSpPr/>
      </xdr:nvSpPr>
      <xdr:spPr>
        <a:xfrm>
          <a:off x="255938" y="13662066"/>
          <a:ext cx="14279707" cy="1562349"/>
        </a:xfrm>
        <a:prstGeom prst="flowChartAlternateProcess">
          <a:avLst/>
        </a:prstGeom>
        <a:solidFill>
          <a:schemeClr val="bg1"/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計算例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訪問介護の場合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加算</a:t>
          </a:r>
          <a:r>
            <a:rPr kumimoji="1" lang="en-US" altLang="ja-JP" sz="1400">
              <a:solidFill>
                <a:sysClr val="windowText" lastClr="000000"/>
              </a:solidFill>
            </a:rPr>
            <a:t>Ⅰ</a:t>
          </a:r>
          <a:r>
            <a:rPr kumimoji="1" lang="ja-JP" altLang="en-US" sz="1400">
              <a:solidFill>
                <a:sysClr val="windowText" lastClr="000000"/>
              </a:solidFill>
            </a:rPr>
            <a:t>（８．６％）の算定による介護職員処遇改善加算総額　２４６，０００円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加算</a:t>
          </a:r>
          <a:r>
            <a:rPr kumimoji="1" lang="en-US" altLang="ja-JP" sz="1400">
              <a:solidFill>
                <a:sysClr val="windowText" lastClr="000000"/>
              </a:solidFill>
            </a:rPr>
            <a:t>Ⅱ</a:t>
          </a:r>
          <a:r>
            <a:rPr kumimoji="1" lang="ja-JP" altLang="en-US" sz="1400">
              <a:solidFill>
                <a:sysClr val="windowText" lastClr="000000"/>
              </a:solidFill>
            </a:rPr>
            <a:t>（４．８％）の算定による介護職員処遇改善加算総額　２４６，０００円　</a:t>
          </a:r>
          <a:r>
            <a:rPr kumimoji="1" lang="en-US" altLang="ja-JP" sz="1400">
              <a:solidFill>
                <a:sysClr val="windowText" lastClr="000000"/>
              </a:solidFill>
            </a:rPr>
            <a:t>÷</a:t>
          </a:r>
          <a:r>
            <a:rPr kumimoji="1" lang="ja-JP" altLang="en-US" sz="1400">
              <a:solidFill>
                <a:sysClr val="windowText" lastClr="000000"/>
              </a:solidFill>
            </a:rPr>
            <a:t>　８．６％　</a:t>
          </a:r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</a:rPr>
            <a:t>　４．８％　＝　１３７，３０２円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925286</xdr:colOff>
      <xdr:row>58</xdr:row>
      <xdr:rowOff>20411</xdr:rowOff>
    </xdr:from>
    <xdr:to>
      <xdr:col>12</xdr:col>
      <xdr:colOff>10887</xdr:colOff>
      <xdr:row>58</xdr:row>
      <xdr:rowOff>178252</xdr:rowOff>
    </xdr:to>
    <xdr:sp macro="" textlink="">
      <xdr:nvSpPr>
        <xdr:cNvPr id="3" name="下矢印 2"/>
        <xdr:cNvSpPr/>
      </xdr:nvSpPr>
      <xdr:spPr>
        <a:xfrm>
          <a:off x="3287486" y="14593661"/>
          <a:ext cx="200026" cy="15784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163286</xdr:colOff>
      <xdr:row>108</xdr:row>
      <xdr:rowOff>13607</xdr:rowOff>
    </xdr:from>
    <xdr:to>
      <xdr:col>11</xdr:col>
      <xdr:colOff>802821</xdr:colOff>
      <xdr:row>109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2306411" y="27169382"/>
          <a:ext cx="858610" cy="224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406782</xdr:colOff>
      <xdr:row>106</xdr:row>
      <xdr:rowOff>204106</xdr:rowOff>
    </xdr:from>
    <xdr:to>
      <xdr:col>12</xdr:col>
      <xdr:colOff>122465</xdr:colOff>
      <xdr:row>109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2768982" y="26874106"/>
          <a:ext cx="830108" cy="51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賃金改善実施期間</a:t>
          </a:r>
        </a:p>
      </xdr:txBody>
    </xdr:sp>
    <xdr:clientData/>
  </xdr:twoCellAnchor>
  <xdr:twoCellAnchor>
    <xdr:from>
      <xdr:col>10</xdr:col>
      <xdr:colOff>176893</xdr:colOff>
      <xdr:row>70</xdr:row>
      <xdr:rowOff>13607</xdr:rowOff>
    </xdr:from>
    <xdr:to>
      <xdr:col>11</xdr:col>
      <xdr:colOff>802821</xdr:colOff>
      <xdr:row>71</xdr:row>
      <xdr:rowOff>68036</xdr:rowOff>
    </xdr:to>
    <xdr:sp macro="" textlink="">
      <xdr:nvSpPr>
        <xdr:cNvPr id="6" name="テキスト ボックス 5"/>
        <xdr:cNvSpPr txBox="1"/>
      </xdr:nvSpPr>
      <xdr:spPr>
        <a:xfrm>
          <a:off x="2320018" y="17549132"/>
          <a:ext cx="845003" cy="292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406781</xdr:colOff>
      <xdr:row>68</xdr:row>
      <xdr:rowOff>204107</xdr:rowOff>
    </xdr:from>
    <xdr:to>
      <xdr:col>12</xdr:col>
      <xdr:colOff>190499</xdr:colOff>
      <xdr:row>70</xdr:row>
      <xdr:rowOff>231321</xdr:rowOff>
    </xdr:to>
    <xdr:sp macro="" textlink="">
      <xdr:nvSpPr>
        <xdr:cNvPr id="7" name="テキスト ボックス 6"/>
        <xdr:cNvSpPr txBox="1"/>
      </xdr:nvSpPr>
      <xdr:spPr>
        <a:xfrm>
          <a:off x="2768981" y="17253857"/>
          <a:ext cx="898143" cy="512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賃金改善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en-US" sz="1050"/>
            <a:t>実施期間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376054</xdr:colOff>
      <xdr:row>17</xdr:row>
      <xdr:rowOff>1238</xdr:rowOff>
    </xdr:from>
    <xdr:to>
      <xdr:col>24</xdr:col>
      <xdr:colOff>207821</xdr:colOff>
      <xdr:row>20</xdr:row>
      <xdr:rowOff>149678</xdr:rowOff>
    </xdr:to>
    <xdr:sp macro="" textlink="">
      <xdr:nvSpPr>
        <xdr:cNvPr id="2" name="角丸四角形吹き出し 1"/>
        <xdr:cNvSpPr/>
      </xdr:nvSpPr>
      <xdr:spPr>
        <a:xfrm>
          <a:off x="13882504" y="4716113"/>
          <a:ext cx="3175042" cy="862815"/>
        </a:xfrm>
        <a:prstGeom prst="wedgeRoundRectCallout">
          <a:avLst>
            <a:gd name="adj1" fmla="val 50357"/>
            <a:gd name="adj2" fmla="val 742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黄色のセルには計算式が入っています。</a:t>
          </a:r>
        </a:p>
        <a:p>
          <a:pPr algn="l">
            <a:lnSpc>
              <a:spcPts val="1400"/>
            </a:lnSpc>
          </a:pPr>
          <a:r>
            <a:rPr kumimoji="1" lang="ja-JP" altLang="en-US" sz="1200"/>
            <a:t>自動計算されますので，金額等入力しないでください。</a:t>
          </a:r>
          <a:endParaRPr kumimoji="1" lang="en-US" altLang="ja-JP" sz="1200"/>
        </a:p>
      </xdr:txBody>
    </xdr:sp>
    <xdr:clientData/>
  </xdr:twoCellAnchor>
  <xdr:twoCellAnchor>
    <xdr:from>
      <xdr:col>1</xdr:col>
      <xdr:colOff>147203</xdr:colOff>
      <xdr:row>16</xdr:row>
      <xdr:rowOff>239980</xdr:rowOff>
    </xdr:from>
    <xdr:to>
      <xdr:col>11</xdr:col>
      <xdr:colOff>816427</xdr:colOff>
      <xdr:row>18</xdr:row>
      <xdr:rowOff>108857</xdr:rowOff>
    </xdr:to>
    <xdr:sp macro="" textlink="">
      <xdr:nvSpPr>
        <xdr:cNvPr id="3" name="角丸四角形吹き出し 2"/>
        <xdr:cNvSpPr/>
      </xdr:nvSpPr>
      <xdr:spPr>
        <a:xfrm>
          <a:off x="318653" y="4716730"/>
          <a:ext cx="2859974" cy="345127"/>
        </a:xfrm>
        <a:prstGeom prst="wedgeRoundRectCallout">
          <a:avLst>
            <a:gd name="adj1" fmla="val -38754"/>
            <a:gd name="adj2" fmla="val -14574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事業所ごとに金額を記入してください。</a:t>
          </a:r>
        </a:p>
      </xdr:txBody>
    </xdr:sp>
    <xdr:clientData/>
  </xdr:twoCellAnchor>
  <xdr:twoCellAnchor>
    <xdr:from>
      <xdr:col>15</xdr:col>
      <xdr:colOff>25973</xdr:colOff>
      <xdr:row>17</xdr:row>
      <xdr:rowOff>0</xdr:rowOff>
    </xdr:from>
    <xdr:to>
      <xdr:col>18</xdr:col>
      <xdr:colOff>1006928</xdr:colOff>
      <xdr:row>20</xdr:row>
      <xdr:rowOff>163284</xdr:rowOff>
    </xdr:to>
    <xdr:sp macro="" textlink="">
      <xdr:nvSpPr>
        <xdr:cNvPr id="4" name="角丸四角形吹き出し 3"/>
        <xdr:cNvSpPr/>
      </xdr:nvSpPr>
      <xdr:spPr>
        <a:xfrm>
          <a:off x="6845873" y="4714875"/>
          <a:ext cx="4324230" cy="877659"/>
        </a:xfrm>
        <a:prstGeom prst="wedgeRoundRectCallout">
          <a:avLst>
            <a:gd name="adj1" fmla="val 35422"/>
            <a:gd name="adj2" fmla="val -10976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上段に「国保連から通知のあった加算額」</a:t>
          </a:r>
          <a:endParaRPr kumimoji="1" lang="en-US" altLang="ja-JP" sz="1200"/>
        </a:p>
        <a:p>
          <a:pPr algn="l"/>
          <a:r>
            <a:rPr kumimoji="1" lang="ja-JP" altLang="en-US" sz="1200"/>
            <a:t>下段に「区分支給限度額を超えたサービスに係る加算額」</a:t>
          </a:r>
          <a:endParaRPr kumimoji="1" lang="en-US" altLang="ja-JP" sz="1200"/>
        </a:p>
        <a:p>
          <a:pPr algn="l"/>
          <a:r>
            <a:rPr kumimoji="1" lang="ja-JP" altLang="en-US" sz="1200"/>
            <a:t>を記入してください。</a:t>
          </a:r>
          <a:endParaRPr kumimoji="1" lang="en-US" altLang="ja-JP" sz="1200"/>
        </a:p>
      </xdr:txBody>
    </xdr:sp>
    <xdr:clientData/>
  </xdr:twoCellAnchor>
  <xdr:twoCellAnchor>
    <xdr:from>
      <xdr:col>17</xdr:col>
      <xdr:colOff>176894</xdr:colOff>
      <xdr:row>5</xdr:row>
      <xdr:rowOff>68036</xdr:rowOff>
    </xdr:from>
    <xdr:to>
      <xdr:col>20</xdr:col>
      <xdr:colOff>285751</xdr:colOff>
      <xdr:row>7</xdr:row>
      <xdr:rowOff>122465</xdr:rowOff>
    </xdr:to>
    <xdr:sp macro="" textlink="">
      <xdr:nvSpPr>
        <xdr:cNvPr id="5" name="角丸四角形吹き出し 4"/>
        <xdr:cNvSpPr/>
      </xdr:nvSpPr>
      <xdr:spPr>
        <a:xfrm>
          <a:off x="9225644" y="1896836"/>
          <a:ext cx="3452132" cy="549729"/>
        </a:xfrm>
        <a:prstGeom prst="wedgeRoundRectCallout">
          <a:avLst>
            <a:gd name="adj1" fmla="val -58775"/>
            <a:gd name="adj2" fmla="val -5763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この金額を別紙様式５「介護職員処遇改善実績報告書」の「⑤」に記入してください。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8</xdr:col>
      <xdr:colOff>189139</xdr:colOff>
      <xdr:row>40</xdr:row>
      <xdr:rowOff>72119</xdr:rowOff>
    </xdr:from>
    <xdr:to>
      <xdr:col>12</xdr:col>
      <xdr:colOff>651783</xdr:colOff>
      <xdr:row>42</xdr:row>
      <xdr:rowOff>235403</xdr:rowOff>
    </xdr:to>
    <xdr:sp macro="" textlink="">
      <xdr:nvSpPr>
        <xdr:cNvPr id="7" name="角丸四角形吹き出し 6"/>
        <xdr:cNvSpPr/>
      </xdr:nvSpPr>
      <xdr:spPr>
        <a:xfrm>
          <a:off x="1890032" y="10467976"/>
          <a:ext cx="2231572" cy="653141"/>
        </a:xfrm>
        <a:prstGeom prst="wedgeRoundRectCallout">
          <a:avLst>
            <a:gd name="adj1" fmla="val -45510"/>
            <a:gd name="adj2" fmla="val -8130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事業所番号及び事業所名は，上記から転記されます。</a:t>
          </a:r>
        </a:p>
      </xdr:txBody>
    </xdr:sp>
    <xdr:clientData/>
  </xdr:twoCellAnchor>
  <xdr:twoCellAnchor>
    <xdr:from>
      <xdr:col>1</xdr:col>
      <xdr:colOff>84488</xdr:colOff>
      <xdr:row>54</xdr:row>
      <xdr:rowOff>79416</xdr:rowOff>
    </xdr:from>
    <xdr:to>
      <xdr:col>21</xdr:col>
      <xdr:colOff>1029195</xdr:colOff>
      <xdr:row>60</xdr:row>
      <xdr:rowOff>155865</xdr:rowOff>
    </xdr:to>
    <xdr:sp macro="" textlink="">
      <xdr:nvSpPr>
        <xdr:cNvPr id="8" name="フローチャート : 代替処理 7"/>
        <xdr:cNvSpPr/>
      </xdr:nvSpPr>
      <xdr:spPr>
        <a:xfrm>
          <a:off x="257670" y="13778098"/>
          <a:ext cx="14279707" cy="1531176"/>
        </a:xfrm>
        <a:prstGeom prst="flowChartAlternateProcess">
          <a:avLst/>
        </a:prstGeom>
        <a:solidFill>
          <a:schemeClr val="bg1"/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計算例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訪問介護の場合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加算</a:t>
          </a:r>
          <a:r>
            <a:rPr kumimoji="1" lang="en-US" altLang="ja-JP" sz="1400">
              <a:solidFill>
                <a:sysClr val="windowText" lastClr="000000"/>
              </a:solidFill>
            </a:rPr>
            <a:t>Ⅰ</a:t>
          </a:r>
          <a:r>
            <a:rPr kumimoji="1" lang="ja-JP" altLang="en-US" sz="1400">
              <a:solidFill>
                <a:sysClr val="windowText" lastClr="000000"/>
              </a:solidFill>
            </a:rPr>
            <a:t>（８．６％）の算定による介護職員処遇改善加算総額　２４６，０００円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　　加算</a:t>
          </a:r>
          <a:r>
            <a:rPr kumimoji="1" lang="en-US" altLang="ja-JP" sz="1400">
              <a:solidFill>
                <a:sysClr val="windowText" lastClr="000000"/>
              </a:solidFill>
            </a:rPr>
            <a:t>Ⅱ</a:t>
          </a:r>
          <a:r>
            <a:rPr kumimoji="1" lang="ja-JP" altLang="en-US" sz="1400">
              <a:solidFill>
                <a:sysClr val="windowText" lastClr="000000"/>
              </a:solidFill>
            </a:rPr>
            <a:t>（４．８％）の算定による介護職員処遇改善加算総額　２４６，０００円　</a:t>
          </a:r>
          <a:r>
            <a:rPr kumimoji="1" lang="en-US" altLang="ja-JP" sz="1400">
              <a:solidFill>
                <a:sysClr val="windowText" lastClr="000000"/>
              </a:solidFill>
            </a:rPr>
            <a:t>÷</a:t>
          </a:r>
          <a:r>
            <a:rPr kumimoji="1" lang="ja-JP" altLang="en-US" sz="1400">
              <a:solidFill>
                <a:sysClr val="windowText" lastClr="000000"/>
              </a:solidFill>
            </a:rPr>
            <a:t>　８．６％　</a:t>
          </a:r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</a:rPr>
            <a:t>　４．８％　＝　１３７，３０２円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925286</xdr:colOff>
      <xdr:row>58</xdr:row>
      <xdr:rowOff>20411</xdr:rowOff>
    </xdr:from>
    <xdr:to>
      <xdr:col>12</xdr:col>
      <xdr:colOff>10887</xdr:colOff>
      <xdr:row>58</xdr:row>
      <xdr:rowOff>178252</xdr:rowOff>
    </xdr:to>
    <xdr:sp macro="" textlink="">
      <xdr:nvSpPr>
        <xdr:cNvPr id="9" name="下矢印 8"/>
        <xdr:cNvSpPr/>
      </xdr:nvSpPr>
      <xdr:spPr>
        <a:xfrm>
          <a:off x="3279322" y="14824982"/>
          <a:ext cx="201386" cy="15784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449034</xdr:colOff>
      <xdr:row>103</xdr:row>
      <xdr:rowOff>95249</xdr:rowOff>
    </xdr:from>
    <xdr:to>
      <xdr:col>18</xdr:col>
      <xdr:colOff>462642</xdr:colOff>
      <xdr:row>105</xdr:row>
      <xdr:rowOff>108852</xdr:rowOff>
    </xdr:to>
    <xdr:sp macro="" textlink="">
      <xdr:nvSpPr>
        <xdr:cNvPr id="10" name="角丸四角形吹き出し 9"/>
        <xdr:cNvSpPr/>
      </xdr:nvSpPr>
      <xdr:spPr>
        <a:xfrm>
          <a:off x="7268934" y="26022299"/>
          <a:ext cx="3356883" cy="508903"/>
        </a:xfrm>
        <a:prstGeom prst="wedgeRoundRectCallout">
          <a:avLst>
            <a:gd name="adj1" fmla="val -64288"/>
            <a:gd name="adj2" fmla="val 3736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この金額を別紙様式５「介護職員処遇改善実績報告書」の「⑥</a:t>
          </a:r>
          <a:r>
            <a:rPr kumimoji="1" lang="en-US" altLang="ja-JP" sz="1200"/>
            <a:t>ⅳ</a:t>
          </a:r>
          <a:r>
            <a:rPr kumimoji="1" lang="ja-JP" altLang="en-US" sz="1200"/>
            <a:t>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9</xdr:col>
      <xdr:colOff>13607</xdr:colOff>
      <xdr:row>79</xdr:row>
      <xdr:rowOff>231322</xdr:rowOff>
    </xdr:from>
    <xdr:to>
      <xdr:col>12</xdr:col>
      <xdr:colOff>693965</xdr:colOff>
      <xdr:row>82</xdr:row>
      <xdr:rowOff>149678</xdr:rowOff>
    </xdr:to>
    <xdr:sp macro="" textlink="">
      <xdr:nvSpPr>
        <xdr:cNvPr id="11" name="角丸四角形吹き出し 10"/>
        <xdr:cNvSpPr/>
      </xdr:nvSpPr>
      <xdr:spPr>
        <a:xfrm>
          <a:off x="1937657" y="19909972"/>
          <a:ext cx="2232933" cy="632731"/>
        </a:xfrm>
        <a:prstGeom prst="wedgeRoundRectCallout">
          <a:avLst>
            <a:gd name="adj1" fmla="val -45510"/>
            <a:gd name="adj2" fmla="val -8130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事業所番号及び事業所名は，上記から転記されます。</a:t>
          </a:r>
        </a:p>
      </xdr:txBody>
    </xdr:sp>
    <xdr:clientData/>
  </xdr:twoCellAnchor>
  <xdr:twoCellAnchor>
    <xdr:from>
      <xdr:col>8</xdr:col>
      <xdr:colOff>149678</xdr:colOff>
      <xdr:row>118</xdr:row>
      <xdr:rowOff>108857</xdr:rowOff>
    </xdr:from>
    <xdr:to>
      <xdr:col>12</xdr:col>
      <xdr:colOff>612322</xdr:colOff>
      <xdr:row>121</xdr:row>
      <xdr:rowOff>27214</xdr:rowOff>
    </xdr:to>
    <xdr:sp macro="" textlink="">
      <xdr:nvSpPr>
        <xdr:cNvPr id="12" name="角丸四角形吹き出し 11"/>
        <xdr:cNvSpPr/>
      </xdr:nvSpPr>
      <xdr:spPr>
        <a:xfrm>
          <a:off x="1854653" y="29645882"/>
          <a:ext cx="2234294" cy="632732"/>
        </a:xfrm>
        <a:prstGeom prst="wedgeRoundRectCallout">
          <a:avLst>
            <a:gd name="adj1" fmla="val -45510"/>
            <a:gd name="adj2" fmla="val -8130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事業所番号及び事業所名は，上記から転記されます。</a:t>
          </a:r>
        </a:p>
      </xdr:txBody>
    </xdr:sp>
    <xdr:clientData/>
  </xdr:twoCellAnchor>
  <xdr:twoCellAnchor>
    <xdr:from>
      <xdr:col>21</xdr:col>
      <xdr:colOff>1102178</xdr:colOff>
      <xdr:row>143</xdr:row>
      <xdr:rowOff>163286</xdr:rowOff>
    </xdr:from>
    <xdr:to>
      <xdr:col>24</xdr:col>
      <xdr:colOff>830034</xdr:colOff>
      <xdr:row>145</xdr:row>
      <xdr:rowOff>208188</xdr:rowOff>
    </xdr:to>
    <xdr:sp macro="" textlink="">
      <xdr:nvSpPr>
        <xdr:cNvPr id="13" name="角丸四角形吹き出し 12"/>
        <xdr:cNvSpPr/>
      </xdr:nvSpPr>
      <xdr:spPr>
        <a:xfrm>
          <a:off x="14608628" y="36205886"/>
          <a:ext cx="3071131" cy="540202"/>
        </a:xfrm>
        <a:prstGeom prst="wedgeRoundRectCallout">
          <a:avLst>
            <a:gd name="adj1" fmla="val 30203"/>
            <a:gd name="adj2" fmla="val 14378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この金額を別紙様式５「介護職員処遇改善実績告書」の「⑧」に記入してください。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1074964</xdr:colOff>
      <xdr:row>143</xdr:row>
      <xdr:rowOff>163286</xdr:rowOff>
    </xdr:from>
    <xdr:to>
      <xdr:col>17</xdr:col>
      <xdr:colOff>1074965</xdr:colOff>
      <xdr:row>146</xdr:row>
      <xdr:rowOff>68035</xdr:rowOff>
    </xdr:to>
    <xdr:sp macro="" textlink="">
      <xdr:nvSpPr>
        <xdr:cNvPr id="14" name="角丸四角形吹き出し 13"/>
        <xdr:cNvSpPr/>
      </xdr:nvSpPr>
      <xdr:spPr>
        <a:xfrm>
          <a:off x="7894864" y="36205886"/>
          <a:ext cx="2228851" cy="647699"/>
        </a:xfrm>
        <a:prstGeom prst="wedgeRoundRectCallout">
          <a:avLst>
            <a:gd name="adj1" fmla="val -36973"/>
            <a:gd name="adj2" fmla="val 9316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賃金改善実施期間は，上記２（１）から転記されます。</a:t>
          </a:r>
        </a:p>
      </xdr:txBody>
    </xdr:sp>
    <xdr:clientData/>
  </xdr:twoCellAnchor>
  <xdr:twoCellAnchor>
    <xdr:from>
      <xdr:col>10</xdr:col>
      <xdr:colOff>163286</xdr:colOff>
      <xdr:row>108</xdr:row>
      <xdr:rowOff>13607</xdr:rowOff>
    </xdr:from>
    <xdr:to>
      <xdr:col>11</xdr:col>
      <xdr:colOff>802821</xdr:colOff>
      <xdr:row>109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2306411" y="27169382"/>
          <a:ext cx="858610" cy="224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406782</xdr:colOff>
      <xdr:row>106</xdr:row>
      <xdr:rowOff>204106</xdr:rowOff>
    </xdr:from>
    <xdr:to>
      <xdr:col>12</xdr:col>
      <xdr:colOff>122465</xdr:colOff>
      <xdr:row>109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2768982" y="26874106"/>
          <a:ext cx="830108" cy="51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賃金改善実施期間</a:t>
          </a:r>
        </a:p>
      </xdr:txBody>
    </xdr:sp>
    <xdr:clientData/>
  </xdr:twoCellAnchor>
  <xdr:twoCellAnchor>
    <xdr:from>
      <xdr:col>10</xdr:col>
      <xdr:colOff>176893</xdr:colOff>
      <xdr:row>70</xdr:row>
      <xdr:rowOff>13607</xdr:rowOff>
    </xdr:from>
    <xdr:to>
      <xdr:col>11</xdr:col>
      <xdr:colOff>802821</xdr:colOff>
      <xdr:row>71</xdr:row>
      <xdr:rowOff>68036</xdr:rowOff>
    </xdr:to>
    <xdr:sp macro="" textlink="">
      <xdr:nvSpPr>
        <xdr:cNvPr id="17" name="テキスト ボックス 16"/>
        <xdr:cNvSpPr txBox="1"/>
      </xdr:nvSpPr>
      <xdr:spPr>
        <a:xfrm>
          <a:off x="2320018" y="17549132"/>
          <a:ext cx="845003" cy="292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406781</xdr:colOff>
      <xdr:row>68</xdr:row>
      <xdr:rowOff>204107</xdr:rowOff>
    </xdr:from>
    <xdr:to>
      <xdr:col>12</xdr:col>
      <xdr:colOff>190499</xdr:colOff>
      <xdr:row>70</xdr:row>
      <xdr:rowOff>231321</xdr:rowOff>
    </xdr:to>
    <xdr:sp macro="" textlink="">
      <xdr:nvSpPr>
        <xdr:cNvPr id="18" name="テキスト ボックス 17"/>
        <xdr:cNvSpPr txBox="1"/>
      </xdr:nvSpPr>
      <xdr:spPr>
        <a:xfrm>
          <a:off x="2768981" y="17253857"/>
          <a:ext cx="898143" cy="512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賃金改善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en-US" sz="1050"/>
            <a:t>実施期間</a:t>
          </a:r>
        </a:p>
      </xdr:txBody>
    </xdr:sp>
    <xdr:clientData/>
  </xdr:twoCellAnchor>
  <xdr:twoCellAnchor>
    <xdr:from>
      <xdr:col>1</xdr:col>
      <xdr:colOff>147203</xdr:colOff>
      <xdr:row>16</xdr:row>
      <xdr:rowOff>239980</xdr:rowOff>
    </xdr:from>
    <xdr:to>
      <xdr:col>11</xdr:col>
      <xdr:colOff>816427</xdr:colOff>
      <xdr:row>18</xdr:row>
      <xdr:rowOff>108857</xdr:rowOff>
    </xdr:to>
    <xdr:sp macro="" textlink="">
      <xdr:nvSpPr>
        <xdr:cNvPr id="19" name="角丸四角形吹き出し 18"/>
        <xdr:cNvSpPr/>
      </xdr:nvSpPr>
      <xdr:spPr>
        <a:xfrm>
          <a:off x="318653" y="4716730"/>
          <a:ext cx="2859974" cy="345127"/>
        </a:xfrm>
        <a:prstGeom prst="wedgeRoundRectCallout">
          <a:avLst>
            <a:gd name="adj1" fmla="val -38754"/>
            <a:gd name="adj2" fmla="val -14574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事業所ごとに金額を記入してください。</a:t>
          </a:r>
        </a:p>
      </xdr:txBody>
    </xdr:sp>
    <xdr:clientData/>
  </xdr:twoCellAnchor>
  <xdr:twoCellAnchor>
    <xdr:from>
      <xdr:col>21</xdr:col>
      <xdr:colOff>444089</xdr:colOff>
      <xdr:row>82</xdr:row>
      <xdr:rowOff>178133</xdr:rowOff>
    </xdr:from>
    <xdr:to>
      <xdr:col>24</xdr:col>
      <xdr:colOff>275856</xdr:colOff>
      <xdr:row>86</xdr:row>
      <xdr:rowOff>81644</xdr:rowOff>
    </xdr:to>
    <xdr:sp macro="" textlink="">
      <xdr:nvSpPr>
        <xdr:cNvPr id="20" name="角丸四角形吹き出し 19"/>
        <xdr:cNvSpPr/>
      </xdr:nvSpPr>
      <xdr:spPr>
        <a:xfrm>
          <a:off x="13950539" y="20571158"/>
          <a:ext cx="3175042" cy="856011"/>
        </a:xfrm>
        <a:prstGeom prst="wedgeRoundRectCallout">
          <a:avLst>
            <a:gd name="adj1" fmla="val 50357"/>
            <a:gd name="adj2" fmla="val 742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黄色のセルには計算式が入っています。</a:t>
          </a:r>
        </a:p>
        <a:p>
          <a:pPr algn="l">
            <a:lnSpc>
              <a:spcPts val="1400"/>
            </a:lnSpc>
          </a:pPr>
          <a:r>
            <a:rPr kumimoji="1" lang="ja-JP" altLang="en-US" sz="1200"/>
            <a:t>自動計算されますので，金額等入力しないでください。</a:t>
          </a:r>
          <a:endParaRPr kumimoji="1" lang="en-US" altLang="ja-JP" sz="1200"/>
        </a:p>
      </xdr:txBody>
    </xdr:sp>
    <xdr:clientData/>
  </xdr:twoCellAnchor>
  <xdr:twoCellAnchor>
    <xdr:from>
      <xdr:col>20</xdr:col>
      <xdr:colOff>190499</xdr:colOff>
      <xdr:row>103</xdr:row>
      <xdr:rowOff>176892</xdr:rowOff>
    </xdr:from>
    <xdr:to>
      <xdr:col>23</xdr:col>
      <xdr:colOff>258536</xdr:colOff>
      <xdr:row>106</xdr:row>
      <xdr:rowOff>81642</xdr:rowOff>
    </xdr:to>
    <xdr:sp macro="" textlink="">
      <xdr:nvSpPr>
        <xdr:cNvPr id="21" name="角丸四角形吹き出し 20"/>
        <xdr:cNvSpPr/>
      </xdr:nvSpPr>
      <xdr:spPr>
        <a:xfrm>
          <a:off x="12586606" y="26520321"/>
          <a:ext cx="3415394" cy="639535"/>
        </a:xfrm>
        <a:prstGeom prst="wedgeRoundRectCallout">
          <a:avLst>
            <a:gd name="adj1" fmla="val -39673"/>
            <a:gd name="adj2" fmla="val 10156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従来の加算（</a:t>
          </a:r>
          <a:r>
            <a:rPr kumimoji="1" lang="en-US" altLang="ja-JP" sz="1200"/>
            <a:t>Ⅰ</a:t>
          </a:r>
          <a:r>
            <a:rPr kumimoji="1" lang="ja-JP" altLang="en-US" sz="1200"/>
            <a:t>）を取得した場合の前年度の賃金改善実施期間を入力してください。</a:t>
          </a:r>
          <a:endParaRPr kumimoji="1" lang="en-US" altLang="ja-JP" sz="1200"/>
        </a:p>
      </xdr:txBody>
    </xdr:sp>
    <xdr:clientData/>
  </xdr:twoCellAnchor>
  <xdr:twoCellAnchor>
    <xdr:from>
      <xdr:col>12</xdr:col>
      <xdr:colOff>266824</xdr:colOff>
      <xdr:row>62</xdr:row>
      <xdr:rowOff>108857</xdr:rowOff>
    </xdr:from>
    <xdr:to>
      <xdr:col>16</xdr:col>
      <xdr:colOff>54429</xdr:colOff>
      <xdr:row>64</xdr:row>
      <xdr:rowOff>190501</xdr:rowOff>
    </xdr:to>
    <xdr:sp macro="" textlink="">
      <xdr:nvSpPr>
        <xdr:cNvPr id="22" name="角丸四角形吹き出し 21"/>
        <xdr:cNvSpPr/>
      </xdr:nvSpPr>
      <xdr:spPr>
        <a:xfrm>
          <a:off x="3736645" y="15893143"/>
          <a:ext cx="4250748" cy="571501"/>
        </a:xfrm>
        <a:prstGeom prst="wedgeRoundRectCallout">
          <a:avLst>
            <a:gd name="adj1" fmla="val -58277"/>
            <a:gd name="adj2" fmla="val 5218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この金額を別紙様式５「介護職員処遇改善実績報告書」の「⑥賃金改善所要額（</a:t>
          </a:r>
          <a:r>
            <a:rPr kumimoji="1" lang="en-US" altLang="ja-JP" sz="1200"/>
            <a:t>ⅲ</a:t>
          </a:r>
          <a:r>
            <a:rPr kumimoji="1" lang="ja-JP" altLang="en-US" sz="1200"/>
            <a:t>－</a:t>
          </a:r>
          <a:r>
            <a:rPr kumimoji="1" lang="en-US" altLang="ja-JP" sz="1200"/>
            <a:t>ⅳ</a:t>
          </a:r>
          <a:r>
            <a:rPr kumimoji="1" lang="ja-JP" altLang="en-US" sz="1200"/>
            <a:t>）」に記入してください。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21</xdr:col>
      <xdr:colOff>503465</xdr:colOff>
      <xdr:row>93</xdr:row>
      <xdr:rowOff>13608</xdr:rowOff>
    </xdr:from>
    <xdr:to>
      <xdr:col>24</xdr:col>
      <xdr:colOff>353787</xdr:colOff>
      <xdr:row>95</xdr:row>
      <xdr:rowOff>163287</xdr:rowOff>
    </xdr:to>
    <xdr:sp macro="" textlink="">
      <xdr:nvSpPr>
        <xdr:cNvPr id="23" name="角丸四角形吹き出し 22"/>
        <xdr:cNvSpPr/>
      </xdr:nvSpPr>
      <xdr:spPr>
        <a:xfrm>
          <a:off x="14009915" y="23026008"/>
          <a:ext cx="3193597" cy="625929"/>
        </a:xfrm>
        <a:prstGeom prst="wedgeRoundRectCallout">
          <a:avLst>
            <a:gd name="adj1" fmla="val 43425"/>
            <a:gd name="adj2" fmla="val 2223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この金額を別紙様式５「介護職員処遇改善実績告書」の「⑩」に記入してください。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122464</xdr:colOff>
      <xdr:row>94</xdr:row>
      <xdr:rowOff>108856</xdr:rowOff>
    </xdr:from>
    <xdr:to>
      <xdr:col>12</xdr:col>
      <xdr:colOff>108858</xdr:colOff>
      <xdr:row>97</xdr:row>
      <xdr:rowOff>68035</xdr:rowOff>
    </xdr:to>
    <xdr:sp macro="" textlink="">
      <xdr:nvSpPr>
        <xdr:cNvPr id="24" name="角丸四角形吹き出し 23"/>
        <xdr:cNvSpPr/>
      </xdr:nvSpPr>
      <xdr:spPr>
        <a:xfrm>
          <a:off x="952500" y="23730856"/>
          <a:ext cx="2626179" cy="693965"/>
        </a:xfrm>
        <a:prstGeom prst="wedgeRoundRectCallout">
          <a:avLst>
            <a:gd name="adj1" fmla="val -1126"/>
            <a:gd name="adj2" fmla="val 18352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法定福利費の事業主負担増額分がある場合は記入してください。</a:t>
          </a:r>
          <a:endParaRPr kumimoji="1" lang="en-US" altLang="ja-JP" sz="1200"/>
        </a:p>
      </xdr:txBody>
    </xdr:sp>
    <xdr:clientData/>
  </xdr:twoCellAnchor>
  <xdr:twoCellAnchor>
    <xdr:from>
      <xdr:col>20</xdr:col>
      <xdr:colOff>938893</xdr:colOff>
      <xdr:row>0</xdr:row>
      <xdr:rowOff>435428</xdr:rowOff>
    </xdr:from>
    <xdr:to>
      <xdr:col>23</xdr:col>
      <xdr:colOff>770660</xdr:colOff>
      <xdr:row>2</xdr:row>
      <xdr:rowOff>352549</xdr:rowOff>
    </xdr:to>
    <xdr:sp macro="" textlink="">
      <xdr:nvSpPr>
        <xdr:cNvPr id="26" name="角丸四角形吹き出し 25"/>
        <xdr:cNvSpPr/>
      </xdr:nvSpPr>
      <xdr:spPr>
        <a:xfrm>
          <a:off x="13335000" y="435428"/>
          <a:ext cx="3179124" cy="869621"/>
        </a:xfrm>
        <a:prstGeom prst="wedgeRoundRectCallout">
          <a:avLst>
            <a:gd name="adj1" fmla="val 63625"/>
            <a:gd name="adj2" fmla="val 4246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この様式は参考様式ですので，本内容が確認できる既存資料があれば，それを提出してください。</a:t>
          </a:r>
        </a:p>
      </xdr:txBody>
    </xdr:sp>
    <xdr:clientData/>
  </xdr:twoCellAnchor>
  <xdr:twoCellAnchor>
    <xdr:from>
      <xdr:col>16</xdr:col>
      <xdr:colOff>340177</xdr:colOff>
      <xdr:row>64</xdr:row>
      <xdr:rowOff>163285</xdr:rowOff>
    </xdr:from>
    <xdr:to>
      <xdr:col>19</xdr:col>
      <xdr:colOff>353785</xdr:colOff>
      <xdr:row>66</xdr:row>
      <xdr:rowOff>176888</xdr:rowOff>
    </xdr:to>
    <xdr:sp macro="" textlink="">
      <xdr:nvSpPr>
        <xdr:cNvPr id="27" name="角丸四角形吹き出し 26"/>
        <xdr:cNvSpPr/>
      </xdr:nvSpPr>
      <xdr:spPr>
        <a:xfrm>
          <a:off x="8273141" y="16437428"/>
          <a:ext cx="3360965" cy="503460"/>
        </a:xfrm>
        <a:prstGeom prst="wedgeRoundRectCallout">
          <a:avLst>
            <a:gd name="adj1" fmla="val -61859"/>
            <a:gd name="adj2" fmla="val 5898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この金額を別紙様式５「介護職員処遇改善実績報告書」の「⑥</a:t>
          </a:r>
          <a:r>
            <a:rPr kumimoji="1" lang="en-US" altLang="ja-JP" sz="1200"/>
            <a:t>ⅲ</a:t>
          </a:r>
          <a:r>
            <a:rPr kumimoji="1" lang="ja-JP" altLang="en-US" sz="1200"/>
            <a:t>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20</xdr:col>
      <xdr:colOff>1</xdr:colOff>
      <xdr:row>65</xdr:row>
      <xdr:rowOff>231322</xdr:rowOff>
    </xdr:from>
    <xdr:to>
      <xdr:col>22</xdr:col>
      <xdr:colOff>1</xdr:colOff>
      <xdr:row>68</xdr:row>
      <xdr:rowOff>126546</xdr:rowOff>
    </xdr:to>
    <xdr:sp macro="" textlink="">
      <xdr:nvSpPr>
        <xdr:cNvPr id="28" name="角丸四角形吹き出し 27"/>
        <xdr:cNvSpPr/>
      </xdr:nvSpPr>
      <xdr:spPr>
        <a:xfrm>
          <a:off x="12396108" y="16750393"/>
          <a:ext cx="2231572" cy="630010"/>
        </a:xfrm>
        <a:prstGeom prst="wedgeRoundRectCallout">
          <a:avLst>
            <a:gd name="adj1" fmla="val -40632"/>
            <a:gd name="adj2" fmla="val 8499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賃金改善実施期間を記入してください。</a:t>
          </a:r>
        </a:p>
      </xdr:txBody>
    </xdr:sp>
    <xdr:clientData/>
  </xdr:twoCellAnchor>
  <xdr:twoCellAnchor>
    <xdr:from>
      <xdr:col>16</xdr:col>
      <xdr:colOff>1074963</xdr:colOff>
      <xdr:row>28</xdr:row>
      <xdr:rowOff>244928</xdr:rowOff>
    </xdr:from>
    <xdr:to>
      <xdr:col>19</xdr:col>
      <xdr:colOff>136071</xdr:colOff>
      <xdr:row>31</xdr:row>
      <xdr:rowOff>140152</xdr:rowOff>
    </xdr:to>
    <xdr:sp macro="" textlink="">
      <xdr:nvSpPr>
        <xdr:cNvPr id="29" name="角丸四角形吹き出し 28"/>
        <xdr:cNvSpPr/>
      </xdr:nvSpPr>
      <xdr:spPr>
        <a:xfrm>
          <a:off x="9007927" y="7701642"/>
          <a:ext cx="2408465" cy="630010"/>
        </a:xfrm>
        <a:prstGeom prst="wedgeRoundRectCallout">
          <a:avLst>
            <a:gd name="adj1" fmla="val -36973"/>
            <a:gd name="adj2" fmla="val 8499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サービス提供月は，上記２（１）から転記されます。</a:t>
          </a:r>
        </a:p>
      </xdr:txBody>
    </xdr:sp>
    <xdr:clientData/>
  </xdr:twoCellAnchor>
  <xdr:twoCellAnchor>
    <xdr:from>
      <xdr:col>4</xdr:col>
      <xdr:colOff>122463</xdr:colOff>
      <xdr:row>132</xdr:row>
      <xdr:rowOff>176893</xdr:rowOff>
    </xdr:from>
    <xdr:to>
      <xdr:col>12</xdr:col>
      <xdr:colOff>108857</xdr:colOff>
      <xdr:row>135</xdr:row>
      <xdr:rowOff>136072</xdr:rowOff>
    </xdr:to>
    <xdr:sp macro="" textlink="">
      <xdr:nvSpPr>
        <xdr:cNvPr id="30" name="角丸四角形吹き出し 29"/>
        <xdr:cNvSpPr/>
      </xdr:nvSpPr>
      <xdr:spPr>
        <a:xfrm>
          <a:off x="952499" y="33623250"/>
          <a:ext cx="2626179" cy="693965"/>
        </a:xfrm>
        <a:prstGeom prst="wedgeRoundRectCallout">
          <a:avLst>
            <a:gd name="adj1" fmla="val -1126"/>
            <a:gd name="adj2" fmla="val 18352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法定福利費の事業主負担増額分がある場合は記入してください。</a:t>
          </a:r>
          <a:endParaRPr kumimoji="1" lang="en-US" altLang="ja-JP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126_appl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0"/>
      <sheetData sheetId="1"/>
      <sheetData sheetId="2"/>
      <sheetData sheetId="3"/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D199"/>
  <sheetViews>
    <sheetView showZeros="0" zoomScale="70" zoomScaleNormal="70" zoomScaleSheetLayoutView="70" workbookViewId="0">
      <selection activeCell="Q22" sqref="Q22"/>
    </sheetView>
  </sheetViews>
  <sheetFormatPr defaultRowHeight="13.5" x14ac:dyDescent="0.15"/>
  <cols>
    <col min="1" max="1" width="2.25" customWidth="1"/>
    <col min="2" max="11" width="2.875" customWidth="1"/>
    <col min="12" max="25" width="14.625" customWidth="1"/>
    <col min="26" max="26" width="5.875" style="48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30" s="2" customFormat="1" ht="45" customHeight="1" x14ac:dyDescent="0.15">
      <c r="A1" s="2" t="s">
        <v>71</v>
      </c>
      <c r="M1" s="1"/>
      <c r="X1" s="44"/>
      <c r="Y1" s="44"/>
      <c r="Z1" s="71"/>
    </row>
    <row r="2" spans="1:30" ht="30" customHeight="1" thickBot="1" x14ac:dyDescent="0.2">
      <c r="B2" s="86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30" ht="30" customHeight="1" thickBot="1" x14ac:dyDescent="0.2">
      <c r="B3" s="87" t="s">
        <v>0</v>
      </c>
      <c r="C3" s="88"/>
      <c r="D3" s="88"/>
      <c r="E3" s="88"/>
      <c r="F3" s="89"/>
      <c r="G3" s="90"/>
      <c r="H3" s="90"/>
      <c r="I3" s="90"/>
      <c r="J3" s="90"/>
      <c r="K3" s="90"/>
      <c r="L3" s="90"/>
      <c r="M3" s="90"/>
      <c r="N3" s="91"/>
      <c r="O3" s="3"/>
      <c r="P3" s="3"/>
      <c r="Q3" s="3"/>
      <c r="R3" s="3"/>
      <c r="S3" s="3"/>
      <c r="T3" s="3"/>
      <c r="U3" s="3"/>
      <c r="V3" s="12"/>
      <c r="W3" s="24"/>
      <c r="Y3" s="23" t="s">
        <v>16</v>
      </c>
    </row>
    <row r="4" spans="1:30" ht="20.100000000000001" customHeight="1" x14ac:dyDescent="0.1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9"/>
      <c r="AB4" s="50"/>
      <c r="AC4" s="50"/>
      <c r="AD4" s="51"/>
    </row>
    <row r="5" spans="1:30" ht="20.100000000000001" customHeight="1" x14ac:dyDescent="0.2">
      <c r="B5" s="1" t="s">
        <v>34</v>
      </c>
      <c r="P5" s="34"/>
      <c r="Q5" s="36">
        <f>O7-O31</f>
        <v>0</v>
      </c>
      <c r="R5" s="1" t="s">
        <v>35</v>
      </c>
      <c r="W5" s="22"/>
      <c r="AA5" s="52"/>
      <c r="AB5" s="53" t="s">
        <v>67</v>
      </c>
      <c r="AC5" s="54"/>
      <c r="AD5" s="55"/>
    </row>
    <row r="6" spans="1:30" ht="20.100000000000001" customHeight="1" x14ac:dyDescent="0.2">
      <c r="B6" s="1"/>
      <c r="N6" s="45"/>
      <c r="O6" s="1"/>
      <c r="Y6" s="22"/>
      <c r="AA6" s="56"/>
      <c r="AB6" s="57"/>
      <c r="AC6" s="57"/>
      <c r="AD6" s="58"/>
    </row>
    <row r="7" spans="1:30" ht="20.100000000000001" customHeight="1" x14ac:dyDescent="0.2">
      <c r="B7" s="2" t="s">
        <v>36</v>
      </c>
      <c r="N7" s="45"/>
      <c r="O7" s="36">
        <f>Y28</f>
        <v>0</v>
      </c>
      <c r="P7" s="1" t="s">
        <v>23</v>
      </c>
      <c r="Y7" s="22"/>
      <c r="AA7" s="56"/>
      <c r="AB7" s="59"/>
      <c r="AC7" s="57" t="s">
        <v>68</v>
      </c>
      <c r="AD7" s="58"/>
    </row>
    <row r="8" spans="1:30" ht="20.100000000000001" customHeight="1" thickBot="1" x14ac:dyDescent="0.25">
      <c r="B8" s="2"/>
      <c r="N8" s="34"/>
      <c r="Y8" s="22" t="s">
        <v>1</v>
      </c>
      <c r="AA8" s="56"/>
      <c r="AB8" s="57"/>
      <c r="AC8" s="57"/>
      <c r="AD8" s="58"/>
    </row>
    <row r="9" spans="1:30" s="4" customFormat="1" ht="18.95" customHeight="1" x14ac:dyDescent="0.15">
      <c r="B9" s="92" t="s">
        <v>2</v>
      </c>
      <c r="C9" s="93"/>
      <c r="D9" s="93"/>
      <c r="E9" s="93"/>
      <c r="F9" s="93"/>
      <c r="G9" s="93"/>
      <c r="H9" s="93"/>
      <c r="I9" s="93"/>
      <c r="J9" s="93"/>
      <c r="K9" s="93"/>
      <c r="L9" s="94" t="s">
        <v>17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77" t="s">
        <v>13</v>
      </c>
      <c r="Z9" s="48"/>
      <c r="AA9" s="56"/>
      <c r="AB9" s="60"/>
      <c r="AC9" s="57" t="s">
        <v>69</v>
      </c>
      <c r="AD9" s="58"/>
    </row>
    <row r="10" spans="1:30" s="4" customFormat="1" ht="18.95" customHeight="1" thickBot="1" x14ac:dyDescent="0.2">
      <c r="B10" s="79" t="s">
        <v>3</v>
      </c>
      <c r="C10" s="80"/>
      <c r="D10" s="80"/>
      <c r="E10" s="80"/>
      <c r="F10" s="80"/>
      <c r="G10" s="80"/>
      <c r="H10" s="80"/>
      <c r="I10" s="80"/>
      <c r="J10" s="80"/>
      <c r="K10" s="80"/>
      <c r="L10" s="9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78"/>
      <c r="Z10" s="48"/>
      <c r="AA10" s="61"/>
      <c r="AB10" s="62"/>
      <c r="AC10" s="63"/>
      <c r="AD10" s="64"/>
    </row>
    <row r="11" spans="1:30" s="4" customFormat="1" ht="18.95" customHeight="1" x14ac:dyDescent="0.15">
      <c r="B11" s="81"/>
      <c r="C11" s="82"/>
      <c r="D11" s="82"/>
      <c r="E11" s="82"/>
      <c r="F11" s="82"/>
      <c r="G11" s="82"/>
      <c r="H11" s="82"/>
      <c r="I11" s="82"/>
      <c r="J11" s="82"/>
      <c r="K11" s="83"/>
      <c r="L11" s="26" t="s">
        <v>12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13">
        <f>SUM(M11:X11)</f>
        <v>0</v>
      </c>
      <c r="Z11" s="72"/>
      <c r="AA11" s="5"/>
    </row>
    <row r="12" spans="1:30" s="4" customFormat="1" ht="18.95" customHeight="1" x14ac:dyDescent="0.15">
      <c r="B12" s="96"/>
      <c r="C12" s="97"/>
      <c r="D12" s="97"/>
      <c r="E12" s="97"/>
      <c r="F12" s="97"/>
      <c r="G12" s="97"/>
      <c r="H12" s="97"/>
      <c r="I12" s="97"/>
      <c r="J12" s="97"/>
      <c r="K12" s="98"/>
      <c r="L12" s="31" t="s">
        <v>14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4">
        <f t="shared" ref="Y12:Y25" si="0">SUM(M12:X12)</f>
        <v>0</v>
      </c>
      <c r="Z12" s="48"/>
    </row>
    <row r="13" spans="1:30" s="4" customFormat="1" ht="18.95" customHeight="1" thickBot="1" x14ac:dyDescent="0.2">
      <c r="B13" s="99"/>
      <c r="C13" s="100"/>
      <c r="D13" s="100"/>
      <c r="E13" s="100"/>
      <c r="F13" s="100"/>
      <c r="G13" s="100"/>
      <c r="H13" s="100"/>
      <c r="I13" s="100"/>
      <c r="J13" s="100"/>
      <c r="K13" s="101"/>
      <c r="L13" s="28" t="s">
        <v>13</v>
      </c>
      <c r="M13" s="15">
        <f>SUM(M11:M12)</f>
        <v>0</v>
      </c>
      <c r="N13" s="15">
        <f t="shared" ref="N13:X13" si="1">SUM(N11:N12)</f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6">
        <f t="shared" si="0"/>
        <v>0</v>
      </c>
      <c r="Z13" s="48"/>
    </row>
    <row r="14" spans="1:30" s="4" customFormat="1" ht="18.95" customHeight="1" x14ac:dyDescent="0.15">
      <c r="B14" s="81"/>
      <c r="C14" s="82"/>
      <c r="D14" s="82"/>
      <c r="E14" s="82"/>
      <c r="F14" s="82"/>
      <c r="G14" s="82"/>
      <c r="H14" s="82"/>
      <c r="I14" s="82"/>
      <c r="J14" s="82"/>
      <c r="K14" s="83"/>
      <c r="L14" s="26" t="s">
        <v>12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14">
        <f t="shared" si="0"/>
        <v>0</v>
      </c>
      <c r="Z14" s="72"/>
      <c r="AA14" s="5"/>
    </row>
    <row r="15" spans="1:30" s="4" customFormat="1" ht="18.95" customHeight="1" x14ac:dyDescent="0.15">
      <c r="B15" s="96"/>
      <c r="C15" s="97"/>
      <c r="D15" s="97"/>
      <c r="E15" s="97"/>
      <c r="F15" s="97"/>
      <c r="G15" s="97"/>
      <c r="H15" s="97"/>
      <c r="I15" s="97"/>
      <c r="J15" s="97"/>
      <c r="K15" s="98"/>
      <c r="L15" s="31" t="s">
        <v>14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14">
        <f t="shared" si="0"/>
        <v>0</v>
      </c>
      <c r="Z15" s="48"/>
    </row>
    <row r="16" spans="1:30" s="4" customFormat="1" ht="18.95" customHeight="1" thickBot="1" x14ac:dyDescent="0.2">
      <c r="B16" s="99"/>
      <c r="C16" s="100"/>
      <c r="D16" s="100"/>
      <c r="E16" s="100"/>
      <c r="F16" s="100"/>
      <c r="G16" s="100"/>
      <c r="H16" s="100"/>
      <c r="I16" s="100"/>
      <c r="J16" s="100"/>
      <c r="K16" s="101"/>
      <c r="L16" s="28" t="s">
        <v>13</v>
      </c>
      <c r="M16" s="15">
        <f>SUM(M14:M15)</f>
        <v>0</v>
      </c>
      <c r="N16" s="15">
        <f t="shared" ref="N16:X16" si="2">SUM(N14:N15)</f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6">
        <f t="shared" si="0"/>
        <v>0</v>
      </c>
      <c r="Z16" s="48"/>
    </row>
    <row r="17" spans="2:30" s="4" customFormat="1" ht="18.95" customHeight="1" x14ac:dyDescent="0.15">
      <c r="B17" s="81"/>
      <c r="C17" s="82"/>
      <c r="D17" s="82"/>
      <c r="E17" s="82"/>
      <c r="F17" s="82"/>
      <c r="G17" s="82"/>
      <c r="H17" s="82"/>
      <c r="I17" s="82"/>
      <c r="J17" s="82"/>
      <c r="K17" s="83"/>
      <c r="L17" s="26" t="s">
        <v>12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14">
        <f t="shared" si="0"/>
        <v>0</v>
      </c>
      <c r="Z17" s="72"/>
    </row>
    <row r="18" spans="2:30" s="4" customFormat="1" ht="18.95" customHeight="1" x14ac:dyDescent="0.15">
      <c r="B18" s="96"/>
      <c r="C18" s="97"/>
      <c r="D18" s="97"/>
      <c r="E18" s="97"/>
      <c r="F18" s="97"/>
      <c r="G18" s="97"/>
      <c r="H18" s="97"/>
      <c r="I18" s="97"/>
      <c r="J18" s="97"/>
      <c r="K18" s="98"/>
      <c r="L18" s="31" t="s">
        <v>14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14">
        <f t="shared" si="0"/>
        <v>0</v>
      </c>
      <c r="Z18" s="48"/>
    </row>
    <row r="19" spans="2:30" s="4" customFormat="1" ht="18.95" customHeight="1" thickBot="1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1"/>
      <c r="L19" s="28" t="s">
        <v>13</v>
      </c>
      <c r="M19" s="15">
        <f>SUM(M17:M18)</f>
        <v>0</v>
      </c>
      <c r="N19" s="15">
        <f t="shared" ref="N19:X19" si="3">SUM(N17:N18)</f>
        <v>0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6">
        <f t="shared" si="0"/>
        <v>0</v>
      </c>
      <c r="Z19" s="48"/>
    </row>
    <row r="20" spans="2:30" s="4" customFormat="1" ht="18.95" customHeight="1" x14ac:dyDescent="0.15"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26" t="s">
        <v>12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14">
        <f t="shared" si="0"/>
        <v>0</v>
      </c>
      <c r="Z20" s="72"/>
    </row>
    <row r="21" spans="2:30" s="4" customFormat="1" ht="18.95" customHeight="1" x14ac:dyDescent="0.15">
      <c r="B21" s="96"/>
      <c r="C21" s="97"/>
      <c r="D21" s="97"/>
      <c r="E21" s="97"/>
      <c r="F21" s="97"/>
      <c r="G21" s="97"/>
      <c r="H21" s="97"/>
      <c r="I21" s="97"/>
      <c r="J21" s="97"/>
      <c r="K21" s="98"/>
      <c r="L21" s="31" t="s">
        <v>14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14">
        <f t="shared" si="0"/>
        <v>0</v>
      </c>
      <c r="Z21" s="48"/>
    </row>
    <row r="22" spans="2:30" s="4" customFormat="1" ht="18.95" customHeight="1" thickBot="1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1"/>
      <c r="L22" s="28" t="s">
        <v>13</v>
      </c>
      <c r="M22" s="15">
        <f>SUM(M20:M21)</f>
        <v>0</v>
      </c>
      <c r="N22" s="15">
        <f t="shared" ref="N22:X22" si="4">SUM(N20:N21)</f>
        <v>0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6">
        <f t="shared" si="0"/>
        <v>0</v>
      </c>
      <c r="Z22" s="48"/>
    </row>
    <row r="23" spans="2:30" s="4" customFormat="1" ht="18.95" customHeight="1" x14ac:dyDescent="0.15">
      <c r="B23" s="81"/>
      <c r="C23" s="82"/>
      <c r="D23" s="82"/>
      <c r="E23" s="82"/>
      <c r="F23" s="82"/>
      <c r="G23" s="82"/>
      <c r="H23" s="82"/>
      <c r="I23" s="82"/>
      <c r="J23" s="82"/>
      <c r="K23" s="83"/>
      <c r="L23" s="26" t="s">
        <v>12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14">
        <f t="shared" si="0"/>
        <v>0</v>
      </c>
      <c r="Z23" s="72"/>
    </row>
    <row r="24" spans="2:30" s="4" customFormat="1" ht="18.95" customHeight="1" x14ac:dyDescent="0.15">
      <c r="B24" s="96"/>
      <c r="C24" s="97"/>
      <c r="D24" s="97"/>
      <c r="E24" s="97"/>
      <c r="F24" s="97"/>
      <c r="G24" s="97"/>
      <c r="H24" s="97"/>
      <c r="I24" s="97"/>
      <c r="J24" s="97"/>
      <c r="K24" s="98"/>
      <c r="L24" s="31" t="s">
        <v>14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14">
        <f t="shared" si="0"/>
        <v>0</v>
      </c>
      <c r="Z24" s="48"/>
    </row>
    <row r="25" spans="2:30" s="4" customFormat="1" ht="18.95" customHeight="1" thickBot="1" x14ac:dyDescent="0.2">
      <c r="B25" s="99"/>
      <c r="C25" s="100"/>
      <c r="D25" s="100"/>
      <c r="E25" s="100"/>
      <c r="F25" s="100"/>
      <c r="G25" s="100"/>
      <c r="H25" s="100"/>
      <c r="I25" s="100"/>
      <c r="J25" s="100"/>
      <c r="K25" s="101"/>
      <c r="L25" s="28" t="s">
        <v>13</v>
      </c>
      <c r="M25" s="15">
        <f>SUM(M23:M24)</f>
        <v>0</v>
      </c>
      <c r="N25" s="15">
        <f t="shared" ref="N25:X25" si="5">SUM(N23:N24)</f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0</v>
      </c>
      <c r="S25" s="15">
        <f t="shared" si="5"/>
        <v>0</v>
      </c>
      <c r="T25" s="15">
        <f t="shared" si="5"/>
        <v>0</v>
      </c>
      <c r="U25" s="15">
        <f t="shared" si="5"/>
        <v>0</v>
      </c>
      <c r="V25" s="15">
        <f t="shared" si="5"/>
        <v>0</v>
      </c>
      <c r="W25" s="15">
        <f t="shared" si="5"/>
        <v>0</v>
      </c>
      <c r="X25" s="15">
        <f t="shared" si="5"/>
        <v>0</v>
      </c>
      <c r="Y25" s="16">
        <f t="shared" si="0"/>
        <v>0</v>
      </c>
      <c r="Z25" s="48"/>
    </row>
    <row r="26" spans="2:30" s="4" customFormat="1" ht="18.95" customHeight="1" x14ac:dyDescent="0.15">
      <c r="B26" s="102" t="s">
        <v>72</v>
      </c>
      <c r="C26" s="103"/>
      <c r="D26" s="103"/>
      <c r="E26" s="103"/>
      <c r="F26" s="103"/>
      <c r="G26" s="103"/>
      <c r="H26" s="103"/>
      <c r="I26" s="103"/>
      <c r="J26" s="103"/>
      <c r="K26" s="104"/>
      <c r="L26" s="26" t="s">
        <v>12</v>
      </c>
      <c r="M26" s="17">
        <f>SUM(M11,M14,M17,M20,M23)</f>
        <v>0</v>
      </c>
      <c r="N26" s="17">
        <f t="shared" ref="N26:Y27" si="6">SUM(N11,N14,N17,N20,N23)</f>
        <v>0</v>
      </c>
      <c r="O26" s="17">
        <f t="shared" si="6"/>
        <v>0</v>
      </c>
      <c r="P26" s="17">
        <f t="shared" si="6"/>
        <v>0</v>
      </c>
      <c r="Q26" s="17">
        <f t="shared" si="6"/>
        <v>0</v>
      </c>
      <c r="R26" s="17">
        <f t="shared" si="6"/>
        <v>0</v>
      </c>
      <c r="S26" s="17">
        <f t="shared" si="6"/>
        <v>0</v>
      </c>
      <c r="T26" s="17">
        <f t="shared" si="6"/>
        <v>0</v>
      </c>
      <c r="U26" s="17">
        <f t="shared" si="6"/>
        <v>0</v>
      </c>
      <c r="V26" s="17">
        <f t="shared" si="6"/>
        <v>0</v>
      </c>
      <c r="W26" s="17">
        <f t="shared" si="6"/>
        <v>0</v>
      </c>
      <c r="X26" s="17">
        <f t="shared" si="6"/>
        <v>0</v>
      </c>
      <c r="Y26" s="17">
        <f t="shared" si="6"/>
        <v>0</v>
      </c>
      <c r="Z26" s="72"/>
    </row>
    <row r="27" spans="2:30" s="4" customFormat="1" ht="18.95" customHeight="1" x14ac:dyDescent="0.15">
      <c r="B27" s="105"/>
      <c r="C27" s="106"/>
      <c r="D27" s="106"/>
      <c r="E27" s="106"/>
      <c r="F27" s="106"/>
      <c r="G27" s="106"/>
      <c r="H27" s="106"/>
      <c r="I27" s="106"/>
      <c r="J27" s="106"/>
      <c r="K27" s="107"/>
      <c r="L27" s="31" t="s">
        <v>14</v>
      </c>
      <c r="M27" s="19">
        <f>SUM(M12,M15,M18,M21,M24)</f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19">
        <f t="shared" si="6"/>
        <v>0</v>
      </c>
      <c r="R27" s="19">
        <f t="shared" si="6"/>
        <v>0</v>
      </c>
      <c r="S27" s="19">
        <f t="shared" si="6"/>
        <v>0</v>
      </c>
      <c r="T27" s="19">
        <f t="shared" si="6"/>
        <v>0</v>
      </c>
      <c r="U27" s="19">
        <f t="shared" si="6"/>
        <v>0</v>
      </c>
      <c r="V27" s="19">
        <f t="shared" si="6"/>
        <v>0</v>
      </c>
      <c r="W27" s="19">
        <f t="shared" si="6"/>
        <v>0</v>
      </c>
      <c r="X27" s="19">
        <f t="shared" si="6"/>
        <v>0</v>
      </c>
      <c r="Y27" s="19">
        <f t="shared" si="6"/>
        <v>0</v>
      </c>
      <c r="Z27" s="73"/>
      <c r="AA27" s="8"/>
      <c r="AB27" s="8"/>
      <c r="AC27" s="8"/>
      <c r="AD27" s="8"/>
    </row>
    <row r="28" spans="2:30" s="4" customFormat="1" ht="18.95" customHeight="1" thickBot="1" x14ac:dyDescent="0.2">
      <c r="B28" s="108"/>
      <c r="C28" s="109"/>
      <c r="D28" s="109"/>
      <c r="E28" s="109"/>
      <c r="F28" s="109"/>
      <c r="G28" s="109"/>
      <c r="H28" s="109"/>
      <c r="I28" s="109"/>
      <c r="J28" s="109"/>
      <c r="K28" s="110"/>
      <c r="L28" s="28" t="s">
        <v>13</v>
      </c>
      <c r="M28" s="15">
        <f>SUM(M26:M27)</f>
        <v>0</v>
      </c>
      <c r="N28" s="15">
        <f t="shared" ref="N28:Y28" si="7">SUM(N26:N27)</f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46">
        <f t="shared" si="7"/>
        <v>0</v>
      </c>
      <c r="Z28" s="48"/>
    </row>
    <row r="29" spans="2:30" s="8" customFormat="1" ht="20.100000000000001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Z29" s="48"/>
      <c r="AA29" s="4"/>
      <c r="AB29" s="4"/>
      <c r="AC29" s="4"/>
      <c r="AD29" s="4"/>
    </row>
    <row r="30" spans="2:30" ht="20.100000000000001" customHeight="1" x14ac:dyDescent="0.2">
      <c r="B30" s="1"/>
      <c r="N30" s="45"/>
      <c r="O30" s="1"/>
      <c r="Y30" s="22"/>
    </row>
    <row r="31" spans="2:30" ht="20.100000000000001" customHeight="1" x14ac:dyDescent="0.2">
      <c r="B31" s="2" t="s">
        <v>43</v>
      </c>
      <c r="O31" s="36">
        <f>Y52</f>
        <v>0</v>
      </c>
      <c r="P31" s="1" t="s">
        <v>23</v>
      </c>
      <c r="Y31" s="22"/>
    </row>
    <row r="32" spans="2:30" ht="20.100000000000001" customHeight="1" thickBot="1" x14ac:dyDescent="0.25">
      <c r="B32" s="2"/>
      <c r="N32" s="34"/>
      <c r="Y32" s="22" t="s">
        <v>1</v>
      </c>
    </row>
    <row r="33" spans="2:27" s="4" customFormat="1" ht="18.95" customHeight="1" x14ac:dyDescent="0.15">
      <c r="B33" s="92" t="s">
        <v>2</v>
      </c>
      <c r="C33" s="93"/>
      <c r="D33" s="93"/>
      <c r="E33" s="93"/>
      <c r="F33" s="93"/>
      <c r="G33" s="93"/>
      <c r="H33" s="93"/>
      <c r="I33" s="93"/>
      <c r="J33" s="93"/>
      <c r="K33" s="93"/>
      <c r="L33" s="94" t="s">
        <v>17</v>
      </c>
      <c r="M33" s="111">
        <f>M9</f>
        <v>0</v>
      </c>
      <c r="N33" s="111">
        <f t="shared" ref="N33:X33" si="8">N9</f>
        <v>0</v>
      </c>
      <c r="O33" s="111">
        <f t="shared" si="8"/>
        <v>0</v>
      </c>
      <c r="P33" s="111">
        <f t="shared" si="8"/>
        <v>0</v>
      </c>
      <c r="Q33" s="111">
        <f t="shared" si="8"/>
        <v>0</v>
      </c>
      <c r="R33" s="111">
        <f t="shared" si="8"/>
        <v>0</v>
      </c>
      <c r="S33" s="111">
        <f t="shared" si="8"/>
        <v>0</v>
      </c>
      <c r="T33" s="111">
        <f t="shared" si="8"/>
        <v>0</v>
      </c>
      <c r="U33" s="111">
        <f t="shared" si="8"/>
        <v>0</v>
      </c>
      <c r="V33" s="111">
        <f t="shared" si="8"/>
        <v>0</v>
      </c>
      <c r="W33" s="111">
        <f t="shared" si="8"/>
        <v>0</v>
      </c>
      <c r="X33" s="111">
        <f t="shared" si="8"/>
        <v>0</v>
      </c>
      <c r="Y33" s="77" t="s">
        <v>13</v>
      </c>
      <c r="Z33" s="48"/>
    </row>
    <row r="34" spans="2:27" s="4" customFormat="1" ht="18.95" customHeight="1" thickBot="1" x14ac:dyDescent="0.2">
      <c r="B34" s="79" t="s">
        <v>3</v>
      </c>
      <c r="C34" s="80"/>
      <c r="D34" s="80"/>
      <c r="E34" s="80"/>
      <c r="F34" s="80"/>
      <c r="G34" s="80"/>
      <c r="H34" s="80"/>
      <c r="I34" s="80"/>
      <c r="J34" s="80"/>
      <c r="K34" s="80"/>
      <c r="L34" s="95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78"/>
      <c r="Z34" s="48"/>
    </row>
    <row r="35" spans="2:27" s="4" customFormat="1" ht="18.95" customHeight="1" x14ac:dyDescent="0.15">
      <c r="B35" s="113">
        <f>B11</f>
        <v>0</v>
      </c>
      <c r="C35" s="114"/>
      <c r="D35" s="114"/>
      <c r="E35" s="114"/>
      <c r="F35" s="114"/>
      <c r="G35" s="114"/>
      <c r="H35" s="114"/>
      <c r="I35" s="114"/>
      <c r="J35" s="114"/>
      <c r="K35" s="115"/>
      <c r="L35" s="26" t="s">
        <v>12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13">
        <f>SUM(M35:X35)</f>
        <v>0</v>
      </c>
      <c r="Z35" s="48"/>
    </row>
    <row r="36" spans="2:27" s="4" customFormat="1" ht="18.95" customHeight="1" x14ac:dyDescent="0.15">
      <c r="B36" s="116">
        <f t="shared" ref="B36:B49" si="9">B12</f>
        <v>0</v>
      </c>
      <c r="C36" s="117"/>
      <c r="D36" s="117"/>
      <c r="E36" s="117"/>
      <c r="F36" s="117"/>
      <c r="G36" s="117"/>
      <c r="H36" s="117"/>
      <c r="I36" s="117"/>
      <c r="J36" s="117"/>
      <c r="K36" s="118"/>
      <c r="L36" s="31" t="s">
        <v>14</v>
      </c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14">
        <f t="shared" ref="Y36:Y52" si="10">SUM(M36:X36)</f>
        <v>0</v>
      </c>
      <c r="Z36" s="48"/>
    </row>
    <row r="37" spans="2:27" s="4" customFormat="1" ht="18.95" customHeight="1" thickBot="1" x14ac:dyDescent="0.2">
      <c r="B37" s="119">
        <f t="shared" si="9"/>
        <v>0</v>
      </c>
      <c r="C37" s="120"/>
      <c r="D37" s="120"/>
      <c r="E37" s="120"/>
      <c r="F37" s="120"/>
      <c r="G37" s="120"/>
      <c r="H37" s="120"/>
      <c r="I37" s="120"/>
      <c r="J37" s="120"/>
      <c r="K37" s="121"/>
      <c r="L37" s="28" t="s">
        <v>13</v>
      </c>
      <c r="M37" s="15">
        <f>SUM(M35:M36)</f>
        <v>0</v>
      </c>
      <c r="N37" s="15">
        <f t="shared" ref="N37:X37" si="11">SUM(N35:N36)</f>
        <v>0</v>
      </c>
      <c r="O37" s="15">
        <f t="shared" si="11"/>
        <v>0</v>
      </c>
      <c r="P37" s="15">
        <f t="shared" si="11"/>
        <v>0</v>
      </c>
      <c r="Q37" s="15">
        <f t="shared" si="11"/>
        <v>0</v>
      </c>
      <c r="R37" s="15">
        <f t="shared" si="11"/>
        <v>0</v>
      </c>
      <c r="S37" s="15">
        <f t="shared" si="11"/>
        <v>0</v>
      </c>
      <c r="T37" s="15">
        <f t="shared" si="11"/>
        <v>0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0</v>
      </c>
      <c r="Y37" s="16">
        <f t="shared" si="10"/>
        <v>0</v>
      </c>
      <c r="Z37" s="48"/>
    </row>
    <row r="38" spans="2:27" s="4" customFormat="1" ht="18.95" customHeight="1" x14ac:dyDescent="0.15">
      <c r="B38" s="113">
        <f t="shared" si="9"/>
        <v>0</v>
      </c>
      <c r="C38" s="114"/>
      <c r="D38" s="114"/>
      <c r="E38" s="114"/>
      <c r="F38" s="114"/>
      <c r="G38" s="114"/>
      <c r="H38" s="114"/>
      <c r="I38" s="114"/>
      <c r="J38" s="114"/>
      <c r="K38" s="115"/>
      <c r="L38" s="26" t="s">
        <v>12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14">
        <f t="shared" si="10"/>
        <v>0</v>
      </c>
      <c r="Z38" s="72"/>
      <c r="AA38" s="5"/>
    </row>
    <row r="39" spans="2:27" s="4" customFormat="1" ht="18.95" customHeight="1" x14ac:dyDescent="0.15">
      <c r="B39" s="116">
        <f t="shared" si="9"/>
        <v>0</v>
      </c>
      <c r="C39" s="117"/>
      <c r="D39" s="117"/>
      <c r="E39" s="117"/>
      <c r="F39" s="117"/>
      <c r="G39" s="117"/>
      <c r="H39" s="117"/>
      <c r="I39" s="117"/>
      <c r="J39" s="117"/>
      <c r="K39" s="118"/>
      <c r="L39" s="31" t="s">
        <v>14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14">
        <f t="shared" si="10"/>
        <v>0</v>
      </c>
      <c r="Z39" s="48"/>
      <c r="AA39" s="5"/>
    </row>
    <row r="40" spans="2:27" s="4" customFormat="1" ht="18.95" customHeight="1" thickBot="1" x14ac:dyDescent="0.2">
      <c r="B40" s="119">
        <f t="shared" si="9"/>
        <v>0</v>
      </c>
      <c r="C40" s="120"/>
      <c r="D40" s="120"/>
      <c r="E40" s="120"/>
      <c r="F40" s="120"/>
      <c r="G40" s="120"/>
      <c r="H40" s="120"/>
      <c r="I40" s="120"/>
      <c r="J40" s="120"/>
      <c r="K40" s="121"/>
      <c r="L40" s="28" t="s">
        <v>13</v>
      </c>
      <c r="M40" s="15">
        <f>SUM(M38:M39)</f>
        <v>0</v>
      </c>
      <c r="N40" s="15">
        <f t="shared" ref="N40:X40" si="12">SUM(N38:N39)</f>
        <v>0</v>
      </c>
      <c r="O40" s="15">
        <f t="shared" si="12"/>
        <v>0</v>
      </c>
      <c r="P40" s="15">
        <f t="shared" si="12"/>
        <v>0</v>
      </c>
      <c r="Q40" s="15">
        <f t="shared" si="12"/>
        <v>0</v>
      </c>
      <c r="R40" s="15">
        <f t="shared" si="12"/>
        <v>0</v>
      </c>
      <c r="S40" s="15">
        <f t="shared" si="12"/>
        <v>0</v>
      </c>
      <c r="T40" s="15">
        <f t="shared" si="12"/>
        <v>0</v>
      </c>
      <c r="U40" s="15">
        <f t="shared" si="12"/>
        <v>0</v>
      </c>
      <c r="V40" s="15">
        <f t="shared" si="12"/>
        <v>0</v>
      </c>
      <c r="W40" s="15">
        <f t="shared" si="12"/>
        <v>0</v>
      </c>
      <c r="X40" s="15">
        <f t="shared" si="12"/>
        <v>0</v>
      </c>
      <c r="Y40" s="16">
        <f t="shared" si="10"/>
        <v>0</v>
      </c>
      <c r="Z40" s="48"/>
    </row>
    <row r="41" spans="2:27" s="4" customFormat="1" ht="18.95" customHeight="1" x14ac:dyDescent="0.15">
      <c r="B41" s="113">
        <f t="shared" si="9"/>
        <v>0</v>
      </c>
      <c r="C41" s="114"/>
      <c r="D41" s="114"/>
      <c r="E41" s="114"/>
      <c r="F41" s="114"/>
      <c r="G41" s="114"/>
      <c r="H41" s="114"/>
      <c r="I41" s="114"/>
      <c r="J41" s="114"/>
      <c r="K41" s="115"/>
      <c r="L41" s="26" t="s">
        <v>12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14">
        <f t="shared" si="10"/>
        <v>0</v>
      </c>
      <c r="Z41" s="48"/>
    </row>
    <row r="42" spans="2:27" s="4" customFormat="1" ht="18.95" customHeight="1" x14ac:dyDescent="0.15">
      <c r="B42" s="116">
        <f t="shared" si="9"/>
        <v>0</v>
      </c>
      <c r="C42" s="117"/>
      <c r="D42" s="117"/>
      <c r="E42" s="117"/>
      <c r="F42" s="117"/>
      <c r="G42" s="117"/>
      <c r="H42" s="117"/>
      <c r="I42" s="117"/>
      <c r="J42" s="117"/>
      <c r="K42" s="118"/>
      <c r="L42" s="31" t="s">
        <v>14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14">
        <f t="shared" si="10"/>
        <v>0</v>
      </c>
      <c r="Z42" s="48"/>
    </row>
    <row r="43" spans="2:27" s="4" customFormat="1" ht="18.95" customHeight="1" thickBot="1" x14ac:dyDescent="0.2">
      <c r="B43" s="119">
        <f t="shared" si="9"/>
        <v>0</v>
      </c>
      <c r="C43" s="120"/>
      <c r="D43" s="120"/>
      <c r="E43" s="120"/>
      <c r="F43" s="120"/>
      <c r="G43" s="120"/>
      <c r="H43" s="120"/>
      <c r="I43" s="120"/>
      <c r="J43" s="120"/>
      <c r="K43" s="121"/>
      <c r="L43" s="28" t="s">
        <v>13</v>
      </c>
      <c r="M43" s="15">
        <f>SUM(M41:M42)</f>
        <v>0</v>
      </c>
      <c r="N43" s="15">
        <f t="shared" ref="N43:X43" si="13">SUM(N41:N42)</f>
        <v>0</v>
      </c>
      <c r="O43" s="15">
        <f t="shared" si="13"/>
        <v>0</v>
      </c>
      <c r="P43" s="15">
        <f t="shared" si="13"/>
        <v>0</v>
      </c>
      <c r="Q43" s="15">
        <f t="shared" si="13"/>
        <v>0</v>
      </c>
      <c r="R43" s="15">
        <f t="shared" si="13"/>
        <v>0</v>
      </c>
      <c r="S43" s="15">
        <f t="shared" si="13"/>
        <v>0</v>
      </c>
      <c r="T43" s="15">
        <f t="shared" si="13"/>
        <v>0</v>
      </c>
      <c r="U43" s="15">
        <f t="shared" si="13"/>
        <v>0</v>
      </c>
      <c r="V43" s="15">
        <f t="shared" si="13"/>
        <v>0</v>
      </c>
      <c r="W43" s="15">
        <f t="shared" si="13"/>
        <v>0</v>
      </c>
      <c r="X43" s="15">
        <f t="shared" si="13"/>
        <v>0</v>
      </c>
      <c r="Y43" s="16">
        <f t="shared" si="10"/>
        <v>0</v>
      </c>
      <c r="Z43" s="72"/>
      <c r="AA43" s="5"/>
    </row>
    <row r="44" spans="2:27" s="4" customFormat="1" ht="18.95" customHeight="1" x14ac:dyDescent="0.15">
      <c r="B44" s="113">
        <f t="shared" si="9"/>
        <v>0</v>
      </c>
      <c r="C44" s="114"/>
      <c r="D44" s="114"/>
      <c r="E44" s="114"/>
      <c r="F44" s="114"/>
      <c r="G44" s="114"/>
      <c r="H44" s="114"/>
      <c r="I44" s="114"/>
      <c r="J44" s="114"/>
      <c r="K44" s="115"/>
      <c r="L44" s="26" t="s">
        <v>12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14">
        <f t="shared" si="10"/>
        <v>0</v>
      </c>
      <c r="Z44" s="48"/>
    </row>
    <row r="45" spans="2:27" s="4" customFormat="1" ht="18.95" customHeight="1" x14ac:dyDescent="0.15">
      <c r="B45" s="116">
        <f t="shared" si="9"/>
        <v>0</v>
      </c>
      <c r="C45" s="117"/>
      <c r="D45" s="117"/>
      <c r="E45" s="117"/>
      <c r="F45" s="117"/>
      <c r="G45" s="117"/>
      <c r="H45" s="117"/>
      <c r="I45" s="117"/>
      <c r="J45" s="117"/>
      <c r="K45" s="118"/>
      <c r="L45" s="31" t="s">
        <v>14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14">
        <f t="shared" si="10"/>
        <v>0</v>
      </c>
      <c r="Z45" s="48"/>
    </row>
    <row r="46" spans="2:27" s="4" customFormat="1" ht="18.95" customHeight="1" thickBot="1" x14ac:dyDescent="0.2">
      <c r="B46" s="119">
        <f t="shared" si="9"/>
        <v>0</v>
      </c>
      <c r="C46" s="120"/>
      <c r="D46" s="120"/>
      <c r="E46" s="120"/>
      <c r="F46" s="120"/>
      <c r="G46" s="120"/>
      <c r="H46" s="120"/>
      <c r="I46" s="120"/>
      <c r="J46" s="120"/>
      <c r="K46" s="121"/>
      <c r="L46" s="28" t="s">
        <v>13</v>
      </c>
      <c r="M46" s="15">
        <f>SUM(M44:M45)</f>
        <v>0</v>
      </c>
      <c r="N46" s="15">
        <f t="shared" ref="N46:X46" si="14">SUM(N44:N45)</f>
        <v>0</v>
      </c>
      <c r="O46" s="15">
        <f t="shared" si="14"/>
        <v>0</v>
      </c>
      <c r="P46" s="15">
        <f t="shared" si="14"/>
        <v>0</v>
      </c>
      <c r="Q46" s="15">
        <f t="shared" si="14"/>
        <v>0</v>
      </c>
      <c r="R46" s="15">
        <f t="shared" si="14"/>
        <v>0</v>
      </c>
      <c r="S46" s="15">
        <f t="shared" si="14"/>
        <v>0</v>
      </c>
      <c r="T46" s="15">
        <f t="shared" si="14"/>
        <v>0</v>
      </c>
      <c r="U46" s="15">
        <f t="shared" si="14"/>
        <v>0</v>
      </c>
      <c r="V46" s="15">
        <f t="shared" si="14"/>
        <v>0</v>
      </c>
      <c r="W46" s="15">
        <f t="shared" si="14"/>
        <v>0</v>
      </c>
      <c r="X46" s="15">
        <f t="shared" si="14"/>
        <v>0</v>
      </c>
      <c r="Y46" s="16">
        <f t="shared" si="10"/>
        <v>0</v>
      </c>
      <c r="Z46" s="48"/>
    </row>
    <row r="47" spans="2:27" s="4" customFormat="1" ht="18.95" customHeight="1" x14ac:dyDescent="0.15">
      <c r="B47" s="113">
        <f t="shared" si="9"/>
        <v>0</v>
      </c>
      <c r="C47" s="114"/>
      <c r="D47" s="114"/>
      <c r="E47" s="114"/>
      <c r="F47" s="114"/>
      <c r="G47" s="114"/>
      <c r="H47" s="114"/>
      <c r="I47" s="114"/>
      <c r="J47" s="114"/>
      <c r="K47" s="115"/>
      <c r="L47" s="26" t="s">
        <v>12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14">
        <f t="shared" si="10"/>
        <v>0</v>
      </c>
      <c r="Z47" s="48"/>
    </row>
    <row r="48" spans="2:27" s="4" customFormat="1" ht="18.95" customHeight="1" x14ac:dyDescent="0.15">
      <c r="B48" s="116">
        <f t="shared" si="9"/>
        <v>0</v>
      </c>
      <c r="C48" s="117"/>
      <c r="D48" s="117"/>
      <c r="E48" s="117"/>
      <c r="F48" s="117"/>
      <c r="G48" s="117"/>
      <c r="H48" s="117"/>
      <c r="I48" s="117"/>
      <c r="J48" s="117"/>
      <c r="K48" s="118"/>
      <c r="L48" s="31" t="s">
        <v>14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14">
        <f t="shared" si="10"/>
        <v>0</v>
      </c>
      <c r="Z48" s="72"/>
      <c r="AA48" s="5"/>
    </row>
    <row r="49" spans="2:30" s="4" customFormat="1" ht="18.95" customHeight="1" thickBot="1" x14ac:dyDescent="0.2">
      <c r="B49" s="119">
        <f t="shared" si="9"/>
        <v>0</v>
      </c>
      <c r="C49" s="120"/>
      <c r="D49" s="120"/>
      <c r="E49" s="120"/>
      <c r="F49" s="120"/>
      <c r="G49" s="120"/>
      <c r="H49" s="120"/>
      <c r="I49" s="120"/>
      <c r="J49" s="120"/>
      <c r="K49" s="121"/>
      <c r="L49" s="28" t="s">
        <v>13</v>
      </c>
      <c r="M49" s="15">
        <f>SUM(M47:M48)</f>
        <v>0</v>
      </c>
      <c r="N49" s="15">
        <f t="shared" ref="N49:X49" si="15">SUM(N47:N48)</f>
        <v>0</v>
      </c>
      <c r="O49" s="15">
        <f t="shared" si="15"/>
        <v>0</v>
      </c>
      <c r="P49" s="15">
        <f t="shared" si="15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0</v>
      </c>
      <c r="U49" s="15">
        <f t="shared" si="15"/>
        <v>0</v>
      </c>
      <c r="V49" s="15">
        <f t="shared" si="15"/>
        <v>0</v>
      </c>
      <c r="W49" s="15">
        <f t="shared" si="15"/>
        <v>0</v>
      </c>
      <c r="X49" s="15">
        <f t="shared" si="15"/>
        <v>0</v>
      </c>
      <c r="Y49" s="16">
        <f t="shared" si="10"/>
        <v>0</v>
      </c>
      <c r="Z49" s="48"/>
    </row>
    <row r="50" spans="2:30" s="4" customFormat="1" ht="18.95" customHeight="1" x14ac:dyDescent="0.15">
      <c r="B50" s="102" t="s">
        <v>73</v>
      </c>
      <c r="C50" s="103"/>
      <c r="D50" s="103"/>
      <c r="E50" s="103"/>
      <c r="F50" s="103"/>
      <c r="G50" s="103"/>
      <c r="H50" s="103"/>
      <c r="I50" s="103"/>
      <c r="J50" s="103"/>
      <c r="K50" s="104"/>
      <c r="L50" s="26" t="s">
        <v>12</v>
      </c>
      <c r="M50" s="17">
        <f>SUM(M35,M38,M41,M44,M47)</f>
        <v>0</v>
      </c>
      <c r="N50" s="17">
        <f t="shared" ref="N50:X51" si="16">SUM(N35,N38,N41,N44,N47)</f>
        <v>0</v>
      </c>
      <c r="O50" s="17">
        <f t="shared" si="16"/>
        <v>0</v>
      </c>
      <c r="P50" s="17">
        <f t="shared" si="16"/>
        <v>0</v>
      </c>
      <c r="Q50" s="17">
        <f t="shared" si="16"/>
        <v>0</v>
      </c>
      <c r="R50" s="17">
        <f t="shared" si="16"/>
        <v>0</v>
      </c>
      <c r="S50" s="17">
        <f t="shared" si="16"/>
        <v>0</v>
      </c>
      <c r="T50" s="17">
        <f t="shared" si="16"/>
        <v>0</v>
      </c>
      <c r="U50" s="17">
        <f t="shared" si="16"/>
        <v>0</v>
      </c>
      <c r="V50" s="17">
        <f t="shared" si="16"/>
        <v>0</v>
      </c>
      <c r="W50" s="17">
        <f t="shared" si="16"/>
        <v>0</v>
      </c>
      <c r="X50" s="17">
        <f t="shared" si="16"/>
        <v>0</v>
      </c>
      <c r="Y50" s="18">
        <f t="shared" si="10"/>
        <v>0</v>
      </c>
      <c r="Z50" s="48"/>
    </row>
    <row r="51" spans="2:30" s="4" customFormat="1" ht="18.95" customHeight="1" x14ac:dyDescent="0.15">
      <c r="B51" s="105"/>
      <c r="C51" s="106"/>
      <c r="D51" s="106"/>
      <c r="E51" s="106"/>
      <c r="F51" s="106"/>
      <c r="G51" s="106"/>
      <c r="H51" s="106"/>
      <c r="I51" s="106"/>
      <c r="J51" s="106"/>
      <c r="K51" s="107"/>
      <c r="L51" s="31" t="s">
        <v>14</v>
      </c>
      <c r="M51" s="19">
        <f>SUM(M36,M39,M42,M45,M48)</f>
        <v>0</v>
      </c>
      <c r="N51" s="19">
        <f t="shared" si="16"/>
        <v>0</v>
      </c>
      <c r="O51" s="19">
        <f t="shared" si="16"/>
        <v>0</v>
      </c>
      <c r="P51" s="19">
        <f t="shared" si="16"/>
        <v>0</v>
      </c>
      <c r="Q51" s="19">
        <f t="shared" si="16"/>
        <v>0</v>
      </c>
      <c r="R51" s="19">
        <f t="shared" si="16"/>
        <v>0</v>
      </c>
      <c r="S51" s="19">
        <f t="shared" si="16"/>
        <v>0</v>
      </c>
      <c r="T51" s="19">
        <f t="shared" si="16"/>
        <v>0</v>
      </c>
      <c r="U51" s="19">
        <f t="shared" si="16"/>
        <v>0</v>
      </c>
      <c r="V51" s="19">
        <f t="shared" si="16"/>
        <v>0</v>
      </c>
      <c r="W51" s="19">
        <f t="shared" si="16"/>
        <v>0</v>
      </c>
      <c r="X51" s="19">
        <f t="shared" si="16"/>
        <v>0</v>
      </c>
      <c r="Y51" s="27">
        <f t="shared" si="10"/>
        <v>0</v>
      </c>
      <c r="Z51" s="48"/>
    </row>
    <row r="52" spans="2:30" s="4" customFormat="1" ht="18.95" customHeight="1" thickBot="1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10"/>
      <c r="L52" s="28" t="s">
        <v>13</v>
      </c>
      <c r="M52" s="15">
        <f>SUM(M50:M51)</f>
        <v>0</v>
      </c>
      <c r="N52" s="15">
        <f t="shared" ref="N52:X52" si="17">SUM(N50:N51)</f>
        <v>0</v>
      </c>
      <c r="O52" s="15">
        <f t="shared" si="17"/>
        <v>0</v>
      </c>
      <c r="P52" s="15">
        <f t="shared" si="17"/>
        <v>0</v>
      </c>
      <c r="Q52" s="15">
        <f t="shared" si="17"/>
        <v>0</v>
      </c>
      <c r="R52" s="15">
        <f t="shared" si="17"/>
        <v>0</v>
      </c>
      <c r="S52" s="15">
        <f t="shared" si="17"/>
        <v>0</v>
      </c>
      <c r="T52" s="15">
        <f t="shared" si="17"/>
        <v>0</v>
      </c>
      <c r="U52" s="15">
        <f t="shared" si="17"/>
        <v>0</v>
      </c>
      <c r="V52" s="15">
        <f t="shared" si="17"/>
        <v>0</v>
      </c>
      <c r="W52" s="15">
        <f t="shared" si="17"/>
        <v>0</v>
      </c>
      <c r="X52" s="15">
        <f t="shared" si="17"/>
        <v>0</v>
      </c>
      <c r="Y52" s="25">
        <f t="shared" si="10"/>
        <v>0</v>
      </c>
      <c r="Z52" s="48"/>
    </row>
    <row r="53" spans="2:30" s="8" customFormat="1" ht="20.100000000000001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  <c r="Z53" s="72"/>
      <c r="AA53" s="5"/>
      <c r="AB53" s="4"/>
      <c r="AC53" s="4"/>
      <c r="AD53" s="4"/>
    </row>
    <row r="54" spans="2:30" s="8" customFormat="1" ht="20.100000000000001" customHeight="1" x14ac:dyDescent="0.15">
      <c r="B54" s="6" t="s">
        <v>45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  <c r="Z54" s="48"/>
      <c r="AA54" s="4"/>
      <c r="AB54" s="4"/>
      <c r="AC54" s="4"/>
      <c r="AD54" s="4"/>
    </row>
    <row r="55" spans="2:30" s="8" customFormat="1" ht="20.100000000000001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Z55" s="48"/>
      <c r="AA55" s="4"/>
      <c r="AB55" s="4"/>
      <c r="AC55" s="4"/>
      <c r="AD55" s="4"/>
    </row>
    <row r="56" spans="2:30" s="8" customFormat="1" ht="20.100000000000001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Z56" s="48"/>
      <c r="AA56" s="4"/>
      <c r="AB56" s="4"/>
      <c r="AC56" s="4"/>
      <c r="AD56" s="4"/>
    </row>
    <row r="57" spans="2:30" s="8" customFormat="1" ht="20.100000000000001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Z57" s="48"/>
      <c r="AA57" s="4"/>
      <c r="AB57" s="4"/>
      <c r="AC57" s="4"/>
      <c r="AD57" s="4"/>
    </row>
    <row r="58" spans="2:30" s="8" customFormat="1" ht="20.100000000000001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  <c r="Z58" s="72"/>
      <c r="AA58" s="5"/>
      <c r="AB58" s="4"/>
      <c r="AC58" s="4"/>
      <c r="AD58" s="4"/>
    </row>
    <row r="59" spans="2:30" s="8" customFormat="1" ht="20.100000000000001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Z59" s="48"/>
      <c r="AA59" s="4"/>
      <c r="AB59" s="4"/>
      <c r="AC59" s="4"/>
      <c r="AD59" s="4"/>
    </row>
    <row r="60" spans="2:30" s="8" customFormat="1" ht="20.100000000000001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Z60" s="48"/>
      <c r="AA60" s="4"/>
      <c r="AB60" s="4"/>
      <c r="AC60" s="4"/>
      <c r="AD60" s="4"/>
    </row>
    <row r="61" spans="2:30" s="8" customFormat="1" ht="20.100000000000001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Z61" s="48"/>
      <c r="AA61" s="4"/>
      <c r="AB61" s="4"/>
      <c r="AC61" s="4"/>
      <c r="AD61" s="4"/>
    </row>
    <row r="62" spans="2:30" s="8" customFormat="1" ht="20.100000000000001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  <c r="Z62" s="48"/>
      <c r="AA62" s="4"/>
      <c r="AB62" s="4"/>
      <c r="AC62" s="4"/>
      <c r="AD62" s="4"/>
    </row>
    <row r="63" spans="2:30" s="8" customFormat="1" ht="20.100000000000001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Z63" s="72"/>
      <c r="AA63" s="5"/>
      <c r="AB63" s="4"/>
      <c r="AC63" s="4"/>
      <c r="AD63" s="4"/>
    </row>
    <row r="64" spans="2:30" s="8" customFormat="1" ht="20.100000000000001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  <c r="Z64" s="48"/>
      <c r="AA64" s="4"/>
      <c r="AB64" s="4"/>
      <c r="AC64" s="4"/>
      <c r="AD64" s="4"/>
    </row>
    <row r="65" spans="2:30" s="8" customFormat="1" ht="20.100000000000001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Z65" s="48"/>
      <c r="AA65" s="4"/>
      <c r="AB65" s="4"/>
      <c r="AC65" s="4"/>
      <c r="AD65" s="4"/>
    </row>
    <row r="66" spans="2:30" ht="20.100000000000001" customHeight="1" x14ac:dyDescent="0.15">
      <c r="B66" s="1" t="s">
        <v>24</v>
      </c>
      <c r="J66" s="33"/>
      <c r="K66" s="34"/>
      <c r="L66" s="32">
        <f>P68-O106</f>
        <v>0</v>
      </c>
      <c r="M66" s="1" t="s">
        <v>46</v>
      </c>
      <c r="Y66" s="11"/>
    </row>
    <row r="67" spans="2:30" ht="20.100000000000001" customHeight="1" x14ac:dyDescent="0.15">
      <c r="B67" s="2"/>
      <c r="Y67" s="11"/>
    </row>
    <row r="68" spans="2:30" ht="20.100000000000001" customHeight="1" x14ac:dyDescent="0.15">
      <c r="B68" s="2" t="s">
        <v>47</v>
      </c>
      <c r="C68" s="2"/>
      <c r="P68" s="32">
        <f>Y103</f>
        <v>0</v>
      </c>
      <c r="Q68" s="1" t="s">
        <v>23</v>
      </c>
      <c r="S68" s="45"/>
      <c r="T68" s="41"/>
    </row>
    <row r="69" spans="2:30" ht="20.100000000000001" customHeight="1" thickBot="1" x14ac:dyDescent="0.25">
      <c r="B69" s="2"/>
      <c r="C69" s="2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2" t="s">
        <v>1</v>
      </c>
    </row>
    <row r="70" spans="2:30" s="4" customFormat="1" ht="18.95" customHeight="1" x14ac:dyDescent="0.15">
      <c r="B70" s="122" t="s">
        <v>2</v>
      </c>
      <c r="C70" s="123"/>
      <c r="D70" s="123"/>
      <c r="E70" s="123"/>
      <c r="F70" s="123"/>
      <c r="G70" s="123"/>
      <c r="H70" s="123"/>
      <c r="I70" s="123"/>
      <c r="J70" s="123"/>
      <c r="K70" s="124"/>
      <c r="L70" s="13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77" t="s">
        <v>13</v>
      </c>
      <c r="Z70" s="48"/>
    </row>
    <row r="71" spans="2:30" s="4" customFormat="1" ht="18.95" customHeight="1" thickBot="1" x14ac:dyDescent="0.2">
      <c r="B71" s="125" t="s">
        <v>3</v>
      </c>
      <c r="C71" s="126"/>
      <c r="D71" s="126"/>
      <c r="E71" s="126"/>
      <c r="F71" s="126"/>
      <c r="G71" s="126"/>
      <c r="H71" s="126"/>
      <c r="I71" s="126"/>
      <c r="J71" s="126"/>
      <c r="K71" s="127"/>
      <c r="L71" s="13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78"/>
      <c r="Z71" s="48"/>
    </row>
    <row r="72" spans="2:30" s="4" customFormat="1" ht="18.95" customHeight="1" x14ac:dyDescent="0.15">
      <c r="B72" s="113">
        <f>B11</f>
        <v>0</v>
      </c>
      <c r="C72" s="114"/>
      <c r="D72" s="114"/>
      <c r="E72" s="114"/>
      <c r="F72" s="114"/>
      <c r="G72" s="114"/>
      <c r="H72" s="114"/>
      <c r="I72" s="114"/>
      <c r="J72" s="114"/>
      <c r="K72" s="128"/>
      <c r="L72" s="20" t="s">
        <v>18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18">
        <f>SUM(M72:X72)</f>
        <v>0</v>
      </c>
      <c r="Z72" s="48"/>
    </row>
    <row r="73" spans="2:30" s="4" customFormat="1" ht="18.95" customHeight="1" x14ac:dyDescent="0.15">
      <c r="B73" s="116">
        <f>B12</f>
        <v>0</v>
      </c>
      <c r="C73" s="117"/>
      <c r="D73" s="117"/>
      <c r="E73" s="117"/>
      <c r="F73" s="117"/>
      <c r="G73" s="117"/>
      <c r="H73" s="117"/>
      <c r="I73" s="117"/>
      <c r="J73" s="117"/>
      <c r="K73" s="129"/>
      <c r="L73" s="21" t="s">
        <v>19</v>
      </c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27">
        <f t="shared" ref="Y73:Y103" si="18">SUM(M73:X73)</f>
        <v>0</v>
      </c>
      <c r="Z73" s="48"/>
    </row>
    <row r="74" spans="2:30" s="4" customFormat="1" ht="18.95" customHeight="1" x14ac:dyDescent="0.15">
      <c r="B74" s="130"/>
      <c r="C74" s="131"/>
      <c r="D74" s="131"/>
      <c r="E74" s="131"/>
      <c r="F74" s="131"/>
      <c r="G74" s="131"/>
      <c r="H74" s="131"/>
      <c r="I74" s="131"/>
      <c r="J74" s="131"/>
      <c r="K74" s="132"/>
      <c r="L74" s="21" t="s">
        <v>20</v>
      </c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14">
        <f t="shared" si="18"/>
        <v>0</v>
      </c>
      <c r="Z74" s="48"/>
    </row>
    <row r="75" spans="2:30" s="4" customFormat="1" ht="18.95" customHeight="1" x14ac:dyDescent="0.15">
      <c r="B75" s="130"/>
      <c r="C75" s="131"/>
      <c r="D75" s="131"/>
      <c r="E75" s="131"/>
      <c r="F75" s="131"/>
      <c r="G75" s="131"/>
      <c r="H75" s="131"/>
      <c r="I75" s="131"/>
      <c r="J75" s="131"/>
      <c r="K75" s="132"/>
      <c r="L75" s="21" t="s">
        <v>21</v>
      </c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14">
        <f t="shared" si="18"/>
        <v>0</v>
      </c>
      <c r="Z75" s="72"/>
      <c r="AA75" s="5"/>
    </row>
    <row r="76" spans="2:30" s="4" customFormat="1" ht="18.95" customHeight="1" thickBot="1" x14ac:dyDescent="0.2">
      <c r="B76" s="119"/>
      <c r="C76" s="120"/>
      <c r="D76" s="120"/>
      <c r="E76" s="120"/>
      <c r="F76" s="120"/>
      <c r="G76" s="120"/>
      <c r="H76" s="120"/>
      <c r="I76" s="120"/>
      <c r="J76" s="120"/>
      <c r="K76" s="133"/>
      <c r="L76" s="28" t="s">
        <v>13</v>
      </c>
      <c r="M76" s="15">
        <f>SUM(M72:M75)</f>
        <v>0</v>
      </c>
      <c r="N76" s="15">
        <f t="shared" ref="N76:X76" si="19">SUM(N72:N75)</f>
        <v>0</v>
      </c>
      <c r="O76" s="15">
        <f t="shared" si="19"/>
        <v>0</v>
      </c>
      <c r="P76" s="15">
        <f t="shared" si="19"/>
        <v>0</v>
      </c>
      <c r="Q76" s="15">
        <f t="shared" si="19"/>
        <v>0</v>
      </c>
      <c r="R76" s="15">
        <f t="shared" si="19"/>
        <v>0</v>
      </c>
      <c r="S76" s="15">
        <f t="shared" si="19"/>
        <v>0</v>
      </c>
      <c r="T76" s="15">
        <f t="shared" si="19"/>
        <v>0</v>
      </c>
      <c r="U76" s="15">
        <f t="shared" si="19"/>
        <v>0</v>
      </c>
      <c r="V76" s="15">
        <f t="shared" si="19"/>
        <v>0</v>
      </c>
      <c r="W76" s="15">
        <f t="shared" si="19"/>
        <v>0</v>
      </c>
      <c r="X76" s="15">
        <f t="shared" si="19"/>
        <v>0</v>
      </c>
      <c r="Y76" s="16">
        <f t="shared" si="18"/>
        <v>0</v>
      </c>
      <c r="Z76" s="48"/>
    </row>
    <row r="77" spans="2:30" s="4" customFormat="1" ht="18.95" customHeight="1" x14ac:dyDescent="0.15">
      <c r="B77" s="113">
        <f>B14</f>
        <v>0</v>
      </c>
      <c r="C77" s="114"/>
      <c r="D77" s="114"/>
      <c r="E77" s="114"/>
      <c r="F77" s="114"/>
      <c r="G77" s="114"/>
      <c r="H77" s="114"/>
      <c r="I77" s="114"/>
      <c r="J77" s="114"/>
      <c r="K77" s="128"/>
      <c r="L77" s="20" t="s">
        <v>18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18">
        <f t="shared" si="18"/>
        <v>0</v>
      </c>
      <c r="Z77" s="48"/>
    </row>
    <row r="78" spans="2:30" s="4" customFormat="1" ht="18.95" customHeight="1" x14ac:dyDescent="0.15">
      <c r="B78" s="116">
        <f>B15</f>
        <v>0</v>
      </c>
      <c r="C78" s="117"/>
      <c r="D78" s="117"/>
      <c r="E78" s="117"/>
      <c r="F78" s="117"/>
      <c r="G78" s="117"/>
      <c r="H78" s="117"/>
      <c r="I78" s="117"/>
      <c r="J78" s="117"/>
      <c r="K78" s="129"/>
      <c r="L78" s="21" t="s">
        <v>19</v>
      </c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27">
        <f t="shared" si="18"/>
        <v>0</v>
      </c>
      <c r="Z78" s="48"/>
    </row>
    <row r="79" spans="2:30" s="4" customFormat="1" ht="18.95" customHeight="1" x14ac:dyDescent="0.15">
      <c r="B79" s="130"/>
      <c r="C79" s="131"/>
      <c r="D79" s="131"/>
      <c r="E79" s="131"/>
      <c r="F79" s="131"/>
      <c r="G79" s="131"/>
      <c r="H79" s="131"/>
      <c r="I79" s="131"/>
      <c r="J79" s="131"/>
      <c r="K79" s="132"/>
      <c r="L79" s="21" t="s">
        <v>20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14">
        <f t="shared" si="18"/>
        <v>0</v>
      </c>
      <c r="Z79" s="48"/>
    </row>
    <row r="80" spans="2:30" s="4" customFormat="1" ht="18.95" customHeight="1" x14ac:dyDescent="0.15">
      <c r="B80" s="130"/>
      <c r="C80" s="131"/>
      <c r="D80" s="131"/>
      <c r="E80" s="131"/>
      <c r="F80" s="131"/>
      <c r="G80" s="131"/>
      <c r="H80" s="131"/>
      <c r="I80" s="131"/>
      <c r="J80" s="131"/>
      <c r="K80" s="132"/>
      <c r="L80" s="21" t="s">
        <v>21</v>
      </c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14">
        <f t="shared" si="18"/>
        <v>0</v>
      </c>
      <c r="Z80" s="72"/>
      <c r="AA80" s="5"/>
    </row>
    <row r="81" spans="2:27" s="4" customFormat="1" ht="18.95" customHeight="1" thickBot="1" x14ac:dyDescent="0.2">
      <c r="B81" s="119"/>
      <c r="C81" s="120"/>
      <c r="D81" s="120"/>
      <c r="E81" s="120"/>
      <c r="F81" s="120"/>
      <c r="G81" s="120"/>
      <c r="H81" s="120"/>
      <c r="I81" s="120"/>
      <c r="J81" s="120"/>
      <c r="K81" s="133"/>
      <c r="L81" s="28" t="s">
        <v>13</v>
      </c>
      <c r="M81" s="15">
        <f>SUM(M77:M80)</f>
        <v>0</v>
      </c>
      <c r="N81" s="15">
        <f t="shared" ref="N81:X81" si="20">SUM(N77:N80)</f>
        <v>0</v>
      </c>
      <c r="O81" s="15">
        <f t="shared" si="20"/>
        <v>0</v>
      </c>
      <c r="P81" s="15">
        <f t="shared" si="20"/>
        <v>0</v>
      </c>
      <c r="Q81" s="15">
        <f t="shared" si="20"/>
        <v>0</v>
      </c>
      <c r="R81" s="15">
        <f t="shared" si="20"/>
        <v>0</v>
      </c>
      <c r="S81" s="15">
        <f t="shared" si="20"/>
        <v>0</v>
      </c>
      <c r="T81" s="15">
        <f t="shared" si="20"/>
        <v>0</v>
      </c>
      <c r="U81" s="15">
        <f t="shared" si="20"/>
        <v>0</v>
      </c>
      <c r="V81" s="15">
        <f t="shared" si="20"/>
        <v>0</v>
      </c>
      <c r="W81" s="15">
        <f t="shared" si="20"/>
        <v>0</v>
      </c>
      <c r="X81" s="15">
        <f t="shared" si="20"/>
        <v>0</v>
      </c>
      <c r="Y81" s="16">
        <f t="shared" si="18"/>
        <v>0</v>
      </c>
      <c r="Z81" s="48"/>
    </row>
    <row r="82" spans="2:27" s="4" customFormat="1" ht="18.95" customHeight="1" x14ac:dyDescent="0.15">
      <c r="B82" s="113">
        <f>B17</f>
        <v>0</v>
      </c>
      <c r="C82" s="114"/>
      <c r="D82" s="114"/>
      <c r="E82" s="114"/>
      <c r="F82" s="114"/>
      <c r="G82" s="114"/>
      <c r="H82" s="114"/>
      <c r="I82" s="114"/>
      <c r="J82" s="114"/>
      <c r="K82" s="128"/>
      <c r="L82" s="20" t="s">
        <v>18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18">
        <f t="shared" si="18"/>
        <v>0</v>
      </c>
      <c r="Z82" s="48"/>
    </row>
    <row r="83" spans="2:27" s="4" customFormat="1" ht="18.95" customHeight="1" x14ac:dyDescent="0.15">
      <c r="B83" s="116">
        <f>B18</f>
        <v>0</v>
      </c>
      <c r="C83" s="117"/>
      <c r="D83" s="117"/>
      <c r="E83" s="117"/>
      <c r="F83" s="117"/>
      <c r="G83" s="117"/>
      <c r="H83" s="117"/>
      <c r="I83" s="117"/>
      <c r="J83" s="117"/>
      <c r="K83" s="129"/>
      <c r="L83" s="21" t="s">
        <v>19</v>
      </c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27">
        <f t="shared" si="18"/>
        <v>0</v>
      </c>
      <c r="Z83" s="48"/>
    </row>
    <row r="84" spans="2:27" s="4" customFormat="1" ht="18.95" customHeight="1" x14ac:dyDescent="0.15">
      <c r="B84" s="130"/>
      <c r="C84" s="131"/>
      <c r="D84" s="131"/>
      <c r="E84" s="131"/>
      <c r="F84" s="131"/>
      <c r="G84" s="131"/>
      <c r="H84" s="131"/>
      <c r="I84" s="131"/>
      <c r="J84" s="131"/>
      <c r="K84" s="132"/>
      <c r="L84" s="21" t="s">
        <v>20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14">
        <f t="shared" si="18"/>
        <v>0</v>
      </c>
      <c r="Z84" s="48"/>
    </row>
    <row r="85" spans="2:27" s="4" customFormat="1" ht="18.95" customHeight="1" x14ac:dyDescent="0.15">
      <c r="B85" s="130"/>
      <c r="C85" s="131"/>
      <c r="D85" s="131"/>
      <c r="E85" s="131"/>
      <c r="F85" s="131"/>
      <c r="G85" s="131"/>
      <c r="H85" s="131"/>
      <c r="I85" s="131"/>
      <c r="J85" s="131"/>
      <c r="K85" s="132"/>
      <c r="L85" s="21" t="s">
        <v>21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14">
        <f t="shared" si="18"/>
        <v>0</v>
      </c>
      <c r="Z85" s="72"/>
      <c r="AA85" s="5"/>
    </row>
    <row r="86" spans="2:27" s="4" customFormat="1" ht="18.95" customHeight="1" thickBot="1" x14ac:dyDescent="0.2">
      <c r="B86" s="119"/>
      <c r="C86" s="120"/>
      <c r="D86" s="120"/>
      <c r="E86" s="120"/>
      <c r="F86" s="120"/>
      <c r="G86" s="120"/>
      <c r="H86" s="120"/>
      <c r="I86" s="120"/>
      <c r="J86" s="120"/>
      <c r="K86" s="133"/>
      <c r="L86" s="28" t="s">
        <v>13</v>
      </c>
      <c r="M86" s="15">
        <f>SUM(M82:M85)</f>
        <v>0</v>
      </c>
      <c r="N86" s="15">
        <f t="shared" ref="N86:X86" si="21">SUM(N82:N85)</f>
        <v>0</v>
      </c>
      <c r="O86" s="15">
        <f t="shared" si="21"/>
        <v>0</v>
      </c>
      <c r="P86" s="15">
        <f t="shared" si="21"/>
        <v>0</v>
      </c>
      <c r="Q86" s="15">
        <f t="shared" si="21"/>
        <v>0</v>
      </c>
      <c r="R86" s="15">
        <f t="shared" si="21"/>
        <v>0</v>
      </c>
      <c r="S86" s="15">
        <f t="shared" si="21"/>
        <v>0</v>
      </c>
      <c r="T86" s="15">
        <f t="shared" si="21"/>
        <v>0</v>
      </c>
      <c r="U86" s="15">
        <f t="shared" si="21"/>
        <v>0</v>
      </c>
      <c r="V86" s="15">
        <f t="shared" si="21"/>
        <v>0</v>
      </c>
      <c r="W86" s="15">
        <f t="shared" si="21"/>
        <v>0</v>
      </c>
      <c r="X86" s="15">
        <f t="shared" si="21"/>
        <v>0</v>
      </c>
      <c r="Y86" s="16">
        <f t="shared" si="18"/>
        <v>0</v>
      </c>
      <c r="Z86" s="48"/>
    </row>
    <row r="87" spans="2:27" s="4" customFormat="1" ht="18.95" customHeight="1" x14ac:dyDescent="0.15">
      <c r="B87" s="113">
        <f>B20</f>
        <v>0</v>
      </c>
      <c r="C87" s="114"/>
      <c r="D87" s="114"/>
      <c r="E87" s="114"/>
      <c r="F87" s="114"/>
      <c r="G87" s="114"/>
      <c r="H87" s="114"/>
      <c r="I87" s="114"/>
      <c r="J87" s="114"/>
      <c r="K87" s="128"/>
      <c r="L87" s="20" t="s">
        <v>18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18">
        <f t="shared" si="18"/>
        <v>0</v>
      </c>
      <c r="Z87" s="48"/>
    </row>
    <row r="88" spans="2:27" s="4" customFormat="1" ht="18.95" customHeight="1" x14ac:dyDescent="0.15">
      <c r="B88" s="116">
        <f>B21</f>
        <v>0</v>
      </c>
      <c r="C88" s="117"/>
      <c r="D88" s="117"/>
      <c r="E88" s="117"/>
      <c r="F88" s="117"/>
      <c r="G88" s="117"/>
      <c r="H88" s="117"/>
      <c r="I88" s="117"/>
      <c r="J88" s="117"/>
      <c r="K88" s="129"/>
      <c r="L88" s="21" t="s">
        <v>19</v>
      </c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27">
        <f t="shared" si="18"/>
        <v>0</v>
      </c>
      <c r="Z88" s="48"/>
    </row>
    <row r="89" spans="2:27" s="4" customFormat="1" ht="18.95" customHeight="1" x14ac:dyDescent="0.15">
      <c r="B89" s="130"/>
      <c r="C89" s="131"/>
      <c r="D89" s="131"/>
      <c r="E89" s="131"/>
      <c r="F89" s="131"/>
      <c r="G89" s="131"/>
      <c r="H89" s="131"/>
      <c r="I89" s="131"/>
      <c r="J89" s="131"/>
      <c r="K89" s="132"/>
      <c r="L89" s="21" t="s">
        <v>20</v>
      </c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14">
        <f t="shared" si="18"/>
        <v>0</v>
      </c>
      <c r="Z89" s="48"/>
    </row>
    <row r="90" spans="2:27" s="4" customFormat="1" ht="18.95" customHeight="1" x14ac:dyDescent="0.15">
      <c r="B90" s="130"/>
      <c r="C90" s="131"/>
      <c r="D90" s="131"/>
      <c r="E90" s="131"/>
      <c r="F90" s="131"/>
      <c r="G90" s="131"/>
      <c r="H90" s="131"/>
      <c r="I90" s="131"/>
      <c r="J90" s="131"/>
      <c r="K90" s="132"/>
      <c r="L90" s="21" t="s">
        <v>21</v>
      </c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14">
        <f t="shared" si="18"/>
        <v>0</v>
      </c>
      <c r="Z90" s="72"/>
      <c r="AA90" s="5"/>
    </row>
    <row r="91" spans="2:27" s="4" customFormat="1" ht="18.95" customHeight="1" thickBot="1" x14ac:dyDescent="0.2">
      <c r="B91" s="119"/>
      <c r="C91" s="120"/>
      <c r="D91" s="120"/>
      <c r="E91" s="120"/>
      <c r="F91" s="120"/>
      <c r="G91" s="120"/>
      <c r="H91" s="120"/>
      <c r="I91" s="120"/>
      <c r="J91" s="120"/>
      <c r="K91" s="133"/>
      <c r="L91" s="28" t="s">
        <v>13</v>
      </c>
      <c r="M91" s="15">
        <f>SUM(M87:M90)</f>
        <v>0</v>
      </c>
      <c r="N91" s="15">
        <f t="shared" ref="N91:X91" si="22">SUM(N87:N90)</f>
        <v>0</v>
      </c>
      <c r="O91" s="15">
        <f t="shared" si="22"/>
        <v>0</v>
      </c>
      <c r="P91" s="15">
        <f t="shared" si="22"/>
        <v>0</v>
      </c>
      <c r="Q91" s="15">
        <f t="shared" si="22"/>
        <v>0</v>
      </c>
      <c r="R91" s="15">
        <f t="shared" si="22"/>
        <v>0</v>
      </c>
      <c r="S91" s="15">
        <f t="shared" si="22"/>
        <v>0</v>
      </c>
      <c r="T91" s="15">
        <f t="shared" si="22"/>
        <v>0</v>
      </c>
      <c r="U91" s="15">
        <f t="shared" si="22"/>
        <v>0</v>
      </c>
      <c r="V91" s="15">
        <f t="shared" si="22"/>
        <v>0</v>
      </c>
      <c r="W91" s="15">
        <f t="shared" si="22"/>
        <v>0</v>
      </c>
      <c r="X91" s="15">
        <f t="shared" si="22"/>
        <v>0</v>
      </c>
      <c r="Y91" s="16">
        <f t="shared" si="18"/>
        <v>0</v>
      </c>
      <c r="Z91" s="48"/>
    </row>
    <row r="92" spans="2:27" s="4" customFormat="1" ht="18.95" customHeight="1" x14ac:dyDescent="0.15">
      <c r="B92" s="113">
        <f>B23</f>
        <v>0</v>
      </c>
      <c r="C92" s="114"/>
      <c r="D92" s="114"/>
      <c r="E92" s="114"/>
      <c r="F92" s="114"/>
      <c r="G92" s="114"/>
      <c r="H92" s="114"/>
      <c r="I92" s="114"/>
      <c r="J92" s="114"/>
      <c r="K92" s="128"/>
      <c r="L92" s="20" t="s">
        <v>18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18">
        <f t="shared" si="18"/>
        <v>0</v>
      </c>
      <c r="Z92" s="48"/>
    </row>
    <row r="93" spans="2:27" s="4" customFormat="1" ht="18.95" customHeight="1" x14ac:dyDescent="0.15">
      <c r="B93" s="116">
        <f>B24</f>
        <v>0</v>
      </c>
      <c r="C93" s="117"/>
      <c r="D93" s="117"/>
      <c r="E93" s="117"/>
      <c r="F93" s="117"/>
      <c r="G93" s="117"/>
      <c r="H93" s="117"/>
      <c r="I93" s="117"/>
      <c r="J93" s="117"/>
      <c r="K93" s="129"/>
      <c r="L93" s="21" t="s">
        <v>19</v>
      </c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27">
        <f t="shared" si="18"/>
        <v>0</v>
      </c>
      <c r="Z93" s="48"/>
    </row>
    <row r="94" spans="2:27" s="4" customFormat="1" ht="18.95" customHeight="1" x14ac:dyDescent="0.15">
      <c r="B94" s="130"/>
      <c r="C94" s="131"/>
      <c r="D94" s="131"/>
      <c r="E94" s="131"/>
      <c r="F94" s="131"/>
      <c r="G94" s="131"/>
      <c r="H94" s="131"/>
      <c r="I94" s="131"/>
      <c r="J94" s="131"/>
      <c r="K94" s="132"/>
      <c r="L94" s="21" t="s">
        <v>20</v>
      </c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14">
        <f t="shared" si="18"/>
        <v>0</v>
      </c>
      <c r="Z94" s="48"/>
    </row>
    <row r="95" spans="2:27" s="4" customFormat="1" ht="18.95" customHeight="1" x14ac:dyDescent="0.15">
      <c r="B95" s="130"/>
      <c r="C95" s="131"/>
      <c r="D95" s="131"/>
      <c r="E95" s="131"/>
      <c r="F95" s="131"/>
      <c r="G95" s="131"/>
      <c r="H95" s="131"/>
      <c r="I95" s="131"/>
      <c r="J95" s="131"/>
      <c r="K95" s="132"/>
      <c r="L95" s="21" t="s">
        <v>21</v>
      </c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14">
        <f t="shared" si="18"/>
        <v>0</v>
      </c>
      <c r="Z95" s="72"/>
      <c r="AA95" s="5"/>
    </row>
    <row r="96" spans="2:27" s="4" customFormat="1" ht="18.95" customHeight="1" thickBot="1" x14ac:dyDescent="0.2">
      <c r="B96" s="119"/>
      <c r="C96" s="120"/>
      <c r="D96" s="120"/>
      <c r="E96" s="120"/>
      <c r="F96" s="120"/>
      <c r="G96" s="120"/>
      <c r="H96" s="120"/>
      <c r="I96" s="120"/>
      <c r="J96" s="120"/>
      <c r="K96" s="133"/>
      <c r="L96" s="28" t="s">
        <v>13</v>
      </c>
      <c r="M96" s="15">
        <f>SUM(M92:M95)</f>
        <v>0</v>
      </c>
      <c r="N96" s="15">
        <f t="shared" ref="N96:X96" si="23">SUM(N92:N95)</f>
        <v>0</v>
      </c>
      <c r="O96" s="15">
        <f t="shared" si="23"/>
        <v>0</v>
      </c>
      <c r="P96" s="15">
        <f t="shared" si="23"/>
        <v>0</v>
      </c>
      <c r="Q96" s="15">
        <f t="shared" si="23"/>
        <v>0</v>
      </c>
      <c r="R96" s="15">
        <f t="shared" si="23"/>
        <v>0</v>
      </c>
      <c r="S96" s="15">
        <f t="shared" si="23"/>
        <v>0</v>
      </c>
      <c r="T96" s="15">
        <f t="shared" si="23"/>
        <v>0</v>
      </c>
      <c r="U96" s="15">
        <f t="shared" si="23"/>
        <v>0</v>
      </c>
      <c r="V96" s="15">
        <f t="shared" si="23"/>
        <v>0</v>
      </c>
      <c r="W96" s="15">
        <f t="shared" si="23"/>
        <v>0</v>
      </c>
      <c r="X96" s="15">
        <f t="shared" si="23"/>
        <v>0</v>
      </c>
      <c r="Y96" s="16">
        <f t="shared" si="18"/>
        <v>0</v>
      </c>
      <c r="Z96" s="48"/>
    </row>
    <row r="97" spans="2:30" s="4" customFormat="1" ht="18.95" customHeight="1" x14ac:dyDescent="0.15">
      <c r="B97" s="136" t="s">
        <v>22</v>
      </c>
      <c r="C97" s="137"/>
      <c r="D97" s="137"/>
      <c r="E97" s="137"/>
      <c r="F97" s="137"/>
      <c r="G97" s="137"/>
      <c r="H97" s="137"/>
      <c r="I97" s="137"/>
      <c r="J97" s="137"/>
      <c r="K97" s="138"/>
      <c r="L97" s="20" t="s">
        <v>18</v>
      </c>
      <c r="M97" s="17">
        <f>SUM(M72,M77,M82,M87,M92)</f>
        <v>0</v>
      </c>
      <c r="N97" s="17">
        <f t="shared" ref="N97:X101" si="24">SUM(N72,N77,N82,N87,N92)</f>
        <v>0</v>
      </c>
      <c r="O97" s="17">
        <f t="shared" si="24"/>
        <v>0</v>
      </c>
      <c r="P97" s="17">
        <f t="shared" si="24"/>
        <v>0</v>
      </c>
      <c r="Q97" s="17">
        <f t="shared" si="24"/>
        <v>0</v>
      </c>
      <c r="R97" s="17">
        <f t="shared" si="24"/>
        <v>0</v>
      </c>
      <c r="S97" s="17">
        <f t="shared" si="24"/>
        <v>0</v>
      </c>
      <c r="T97" s="17">
        <f t="shared" si="24"/>
        <v>0</v>
      </c>
      <c r="U97" s="17">
        <f t="shared" si="24"/>
        <v>0</v>
      </c>
      <c r="V97" s="17">
        <f t="shared" si="24"/>
        <v>0</v>
      </c>
      <c r="W97" s="17">
        <f t="shared" si="24"/>
        <v>0</v>
      </c>
      <c r="X97" s="17">
        <f t="shared" si="24"/>
        <v>0</v>
      </c>
      <c r="Y97" s="18">
        <f t="shared" si="18"/>
        <v>0</v>
      </c>
      <c r="Z97" s="48"/>
    </row>
    <row r="98" spans="2:30" s="4" customFormat="1" ht="18.95" customHeight="1" x14ac:dyDescent="0.15">
      <c r="B98" s="139"/>
      <c r="C98" s="140"/>
      <c r="D98" s="140"/>
      <c r="E98" s="140"/>
      <c r="F98" s="140"/>
      <c r="G98" s="140"/>
      <c r="H98" s="140"/>
      <c r="I98" s="140"/>
      <c r="J98" s="140"/>
      <c r="K98" s="141"/>
      <c r="L98" s="21" t="s">
        <v>19</v>
      </c>
      <c r="M98" s="19">
        <f>SUM(M73,M78,M83,M88,M93)</f>
        <v>0</v>
      </c>
      <c r="N98" s="19">
        <f t="shared" si="24"/>
        <v>0</v>
      </c>
      <c r="O98" s="19">
        <f t="shared" si="24"/>
        <v>0</v>
      </c>
      <c r="P98" s="19">
        <f t="shared" si="24"/>
        <v>0</v>
      </c>
      <c r="Q98" s="19">
        <f t="shared" si="24"/>
        <v>0</v>
      </c>
      <c r="R98" s="19">
        <f t="shared" si="24"/>
        <v>0</v>
      </c>
      <c r="S98" s="19">
        <f t="shared" si="24"/>
        <v>0</v>
      </c>
      <c r="T98" s="19">
        <f t="shared" si="24"/>
        <v>0</v>
      </c>
      <c r="U98" s="19">
        <f t="shared" si="24"/>
        <v>0</v>
      </c>
      <c r="V98" s="19">
        <f t="shared" si="24"/>
        <v>0</v>
      </c>
      <c r="W98" s="19">
        <f t="shared" si="24"/>
        <v>0</v>
      </c>
      <c r="X98" s="19">
        <f t="shared" si="24"/>
        <v>0</v>
      </c>
      <c r="Y98" s="27">
        <f t="shared" si="18"/>
        <v>0</v>
      </c>
      <c r="Z98" s="48"/>
    </row>
    <row r="99" spans="2:30" s="4" customFormat="1" ht="18.95" customHeight="1" x14ac:dyDescent="0.15">
      <c r="B99" s="139"/>
      <c r="C99" s="140"/>
      <c r="D99" s="140"/>
      <c r="E99" s="140"/>
      <c r="F99" s="140"/>
      <c r="G99" s="140"/>
      <c r="H99" s="140"/>
      <c r="I99" s="140"/>
      <c r="J99" s="140"/>
      <c r="K99" s="141"/>
      <c r="L99" s="21" t="s">
        <v>20</v>
      </c>
      <c r="M99" s="19">
        <f>SUM(M74,M79,M84,M89,M94)</f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 t="shared" si="24"/>
        <v>0</v>
      </c>
      <c r="R99" s="19">
        <f t="shared" si="24"/>
        <v>0</v>
      </c>
      <c r="S99" s="19">
        <f t="shared" si="24"/>
        <v>0</v>
      </c>
      <c r="T99" s="19">
        <f t="shared" si="24"/>
        <v>0</v>
      </c>
      <c r="U99" s="19">
        <f t="shared" si="24"/>
        <v>0</v>
      </c>
      <c r="V99" s="19">
        <f t="shared" si="24"/>
        <v>0</v>
      </c>
      <c r="W99" s="19">
        <f t="shared" si="24"/>
        <v>0</v>
      </c>
      <c r="X99" s="19">
        <f t="shared" si="24"/>
        <v>0</v>
      </c>
      <c r="Y99" s="29">
        <f t="shared" si="18"/>
        <v>0</v>
      </c>
      <c r="Z99" s="48"/>
    </row>
    <row r="100" spans="2:30" s="4" customFormat="1" ht="18.95" customHeight="1" x14ac:dyDescent="0.15">
      <c r="B100" s="139"/>
      <c r="C100" s="140"/>
      <c r="D100" s="140"/>
      <c r="E100" s="140"/>
      <c r="F100" s="140"/>
      <c r="G100" s="140"/>
      <c r="H100" s="140"/>
      <c r="I100" s="140"/>
      <c r="J100" s="140"/>
      <c r="K100" s="141"/>
      <c r="L100" s="21" t="s">
        <v>21</v>
      </c>
      <c r="M100" s="19">
        <f>SUM(M75,M80,M85,M90,M95)</f>
        <v>0</v>
      </c>
      <c r="N100" s="19">
        <f t="shared" si="24"/>
        <v>0</v>
      </c>
      <c r="O100" s="19">
        <f t="shared" si="24"/>
        <v>0</v>
      </c>
      <c r="P100" s="19">
        <f t="shared" si="24"/>
        <v>0</v>
      </c>
      <c r="Q100" s="19">
        <f t="shared" si="24"/>
        <v>0</v>
      </c>
      <c r="R100" s="19">
        <f t="shared" si="24"/>
        <v>0</v>
      </c>
      <c r="S100" s="19">
        <f t="shared" si="24"/>
        <v>0</v>
      </c>
      <c r="T100" s="19">
        <f t="shared" si="24"/>
        <v>0</v>
      </c>
      <c r="U100" s="19">
        <f t="shared" si="24"/>
        <v>0</v>
      </c>
      <c r="V100" s="19">
        <f t="shared" si="24"/>
        <v>0</v>
      </c>
      <c r="W100" s="19">
        <f t="shared" si="24"/>
        <v>0</v>
      </c>
      <c r="X100" s="19">
        <f t="shared" si="24"/>
        <v>0</v>
      </c>
      <c r="Y100" s="29">
        <f t="shared" si="18"/>
        <v>0</v>
      </c>
      <c r="Z100" s="72"/>
      <c r="AA100" s="5"/>
    </row>
    <row r="101" spans="2:30" s="4" customFormat="1" ht="18.95" customHeight="1" thickBot="1" x14ac:dyDescent="0.2">
      <c r="B101" s="142"/>
      <c r="C101" s="143"/>
      <c r="D101" s="143"/>
      <c r="E101" s="143"/>
      <c r="F101" s="143"/>
      <c r="G101" s="143"/>
      <c r="H101" s="143"/>
      <c r="I101" s="143"/>
      <c r="J101" s="143"/>
      <c r="K101" s="144"/>
      <c r="L101" s="28" t="s">
        <v>13</v>
      </c>
      <c r="M101" s="15">
        <f>SUM(M76,M81,M86,M91,M96)</f>
        <v>0</v>
      </c>
      <c r="N101" s="15">
        <f t="shared" si="24"/>
        <v>0</v>
      </c>
      <c r="O101" s="15">
        <f t="shared" si="24"/>
        <v>0</v>
      </c>
      <c r="P101" s="15">
        <f t="shared" si="24"/>
        <v>0</v>
      </c>
      <c r="Q101" s="15">
        <f t="shared" si="24"/>
        <v>0</v>
      </c>
      <c r="R101" s="15">
        <f t="shared" si="24"/>
        <v>0</v>
      </c>
      <c r="S101" s="15">
        <f t="shared" si="24"/>
        <v>0</v>
      </c>
      <c r="T101" s="15">
        <f t="shared" si="24"/>
        <v>0</v>
      </c>
      <c r="U101" s="15">
        <f t="shared" si="24"/>
        <v>0</v>
      </c>
      <c r="V101" s="15">
        <f t="shared" si="24"/>
        <v>0</v>
      </c>
      <c r="W101" s="15">
        <f t="shared" si="24"/>
        <v>0</v>
      </c>
      <c r="X101" s="15">
        <f t="shared" si="24"/>
        <v>0</v>
      </c>
      <c r="Y101" s="25">
        <f t="shared" si="18"/>
        <v>0</v>
      </c>
      <c r="Z101" s="73"/>
      <c r="AA101" s="8"/>
      <c r="AB101" s="8"/>
      <c r="AC101" s="8"/>
      <c r="AD101" s="8"/>
    </row>
    <row r="102" spans="2:30" s="4" customFormat="1" ht="39.950000000000003" customHeight="1" thickBot="1" x14ac:dyDescent="0.2">
      <c r="B102" s="145" t="s">
        <v>65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7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37">
        <f t="shared" si="18"/>
        <v>0</v>
      </c>
      <c r="Z102" s="48"/>
    </row>
    <row r="103" spans="2:30" s="4" customFormat="1" ht="39.950000000000003" customHeight="1" thickBot="1" x14ac:dyDescent="0.2">
      <c r="B103" s="145" t="s">
        <v>49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7"/>
      <c r="M103" s="30">
        <f>SUM(M101:M102)</f>
        <v>0</v>
      </c>
      <c r="N103" s="30">
        <f t="shared" ref="N103:X103" si="25">SUM(N101:N102)</f>
        <v>0</v>
      </c>
      <c r="O103" s="30">
        <f t="shared" si="25"/>
        <v>0</v>
      </c>
      <c r="P103" s="30">
        <f t="shared" si="25"/>
        <v>0</v>
      </c>
      <c r="Q103" s="30">
        <f t="shared" si="25"/>
        <v>0</v>
      </c>
      <c r="R103" s="30">
        <f t="shared" si="25"/>
        <v>0</v>
      </c>
      <c r="S103" s="30">
        <f t="shared" si="25"/>
        <v>0</v>
      </c>
      <c r="T103" s="30">
        <f t="shared" si="25"/>
        <v>0</v>
      </c>
      <c r="U103" s="30">
        <f t="shared" si="25"/>
        <v>0</v>
      </c>
      <c r="V103" s="30">
        <f t="shared" si="25"/>
        <v>0</v>
      </c>
      <c r="W103" s="30">
        <f t="shared" si="25"/>
        <v>0</v>
      </c>
      <c r="X103" s="30">
        <f t="shared" si="25"/>
        <v>0</v>
      </c>
      <c r="Y103" s="47">
        <f t="shared" si="18"/>
        <v>0</v>
      </c>
      <c r="Z103" s="48"/>
    </row>
    <row r="104" spans="2:30" ht="20.100000000000001" customHeight="1" x14ac:dyDescent="0.15">
      <c r="B104" s="6"/>
    </row>
    <row r="105" spans="2:30" ht="20.100000000000001" customHeight="1" x14ac:dyDescent="0.15">
      <c r="Z105" s="42"/>
      <c r="AA105" s="5"/>
    </row>
    <row r="106" spans="2:30" ht="20.100000000000001" customHeight="1" x14ac:dyDescent="0.15">
      <c r="B106" s="2" t="s">
        <v>50</v>
      </c>
      <c r="C106" s="2"/>
      <c r="O106" s="32">
        <f>Y141</f>
        <v>0</v>
      </c>
      <c r="P106" s="1" t="s">
        <v>23</v>
      </c>
      <c r="T106" s="41"/>
      <c r="Y106" s="11"/>
    </row>
    <row r="107" spans="2:30" ht="20.100000000000001" customHeight="1" thickBot="1" x14ac:dyDescent="0.25">
      <c r="B107" s="2"/>
      <c r="C107" s="2"/>
      <c r="Y107" s="22" t="s">
        <v>1</v>
      </c>
    </row>
    <row r="108" spans="2:30" s="4" customFormat="1" ht="18.95" customHeight="1" x14ac:dyDescent="0.15">
      <c r="B108" s="122" t="s">
        <v>2</v>
      </c>
      <c r="C108" s="123"/>
      <c r="D108" s="123"/>
      <c r="E108" s="123"/>
      <c r="F108" s="123"/>
      <c r="G108" s="123"/>
      <c r="H108" s="123"/>
      <c r="I108" s="123"/>
      <c r="J108" s="123"/>
      <c r="K108" s="124"/>
      <c r="L108" s="13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77" t="s">
        <v>13</v>
      </c>
      <c r="Z108" s="48"/>
    </row>
    <row r="109" spans="2:30" s="4" customFormat="1" ht="18.95" customHeight="1" thickBot="1" x14ac:dyDescent="0.2">
      <c r="B109" s="125" t="s">
        <v>3</v>
      </c>
      <c r="C109" s="126"/>
      <c r="D109" s="126"/>
      <c r="E109" s="126"/>
      <c r="F109" s="126"/>
      <c r="G109" s="126"/>
      <c r="H109" s="126"/>
      <c r="I109" s="126"/>
      <c r="J109" s="126"/>
      <c r="K109" s="127"/>
      <c r="L109" s="13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78"/>
      <c r="Z109" s="48"/>
    </row>
    <row r="110" spans="2:30" s="4" customFormat="1" ht="18.95" customHeight="1" x14ac:dyDescent="0.15">
      <c r="B110" s="113">
        <f>B11</f>
        <v>0</v>
      </c>
      <c r="C110" s="114"/>
      <c r="D110" s="114"/>
      <c r="E110" s="114"/>
      <c r="F110" s="114"/>
      <c r="G110" s="114"/>
      <c r="H110" s="114"/>
      <c r="I110" s="114"/>
      <c r="J110" s="114"/>
      <c r="K110" s="128"/>
      <c r="L110" s="20" t="s">
        <v>18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18">
        <f>SUM(M110:X110)</f>
        <v>0</v>
      </c>
      <c r="Z110" s="48"/>
    </row>
    <row r="111" spans="2:30" s="4" customFormat="1" ht="18.95" customHeight="1" x14ac:dyDescent="0.15">
      <c r="B111" s="116">
        <f>B12</f>
        <v>0</v>
      </c>
      <c r="C111" s="117"/>
      <c r="D111" s="117"/>
      <c r="E111" s="117"/>
      <c r="F111" s="117"/>
      <c r="G111" s="117"/>
      <c r="H111" s="117"/>
      <c r="I111" s="117"/>
      <c r="J111" s="117"/>
      <c r="K111" s="129"/>
      <c r="L111" s="21" t="s">
        <v>19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27">
        <f t="shared" ref="Y111:Y141" si="26">SUM(M111:X111)</f>
        <v>0</v>
      </c>
      <c r="Z111" s="48"/>
    </row>
    <row r="112" spans="2:30" s="4" customFormat="1" ht="18.95" customHeight="1" x14ac:dyDescent="0.15">
      <c r="B112" s="130"/>
      <c r="C112" s="131"/>
      <c r="D112" s="131"/>
      <c r="E112" s="131"/>
      <c r="F112" s="131"/>
      <c r="G112" s="131"/>
      <c r="H112" s="131"/>
      <c r="I112" s="131"/>
      <c r="J112" s="131"/>
      <c r="K112" s="132"/>
      <c r="L112" s="21" t="s">
        <v>20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14">
        <f t="shared" si="26"/>
        <v>0</v>
      </c>
      <c r="Z112" s="48"/>
    </row>
    <row r="113" spans="2:26" s="4" customFormat="1" ht="18.95" customHeight="1" x14ac:dyDescent="0.15">
      <c r="B113" s="130"/>
      <c r="C113" s="131"/>
      <c r="D113" s="131"/>
      <c r="E113" s="131"/>
      <c r="F113" s="131"/>
      <c r="G113" s="131"/>
      <c r="H113" s="131"/>
      <c r="I113" s="131"/>
      <c r="J113" s="131"/>
      <c r="K113" s="132"/>
      <c r="L113" s="21" t="s">
        <v>21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14">
        <f t="shared" si="26"/>
        <v>0</v>
      </c>
      <c r="Z113" s="48"/>
    </row>
    <row r="114" spans="2:26" s="4" customFormat="1" ht="18.95" customHeight="1" thickBot="1" x14ac:dyDescent="0.2">
      <c r="B114" s="119"/>
      <c r="C114" s="120"/>
      <c r="D114" s="120"/>
      <c r="E114" s="120"/>
      <c r="F114" s="120"/>
      <c r="G114" s="120"/>
      <c r="H114" s="120"/>
      <c r="I114" s="120"/>
      <c r="J114" s="120"/>
      <c r="K114" s="133"/>
      <c r="L114" s="28" t="s">
        <v>13</v>
      </c>
      <c r="M114" s="15">
        <f>SUM(M110:M113)</f>
        <v>0</v>
      </c>
      <c r="N114" s="15">
        <f t="shared" ref="N114:X114" si="27">SUM(N110:N113)</f>
        <v>0</v>
      </c>
      <c r="O114" s="15">
        <f t="shared" si="27"/>
        <v>0</v>
      </c>
      <c r="P114" s="15">
        <f t="shared" si="27"/>
        <v>0</v>
      </c>
      <c r="Q114" s="15">
        <f t="shared" si="27"/>
        <v>0</v>
      </c>
      <c r="R114" s="15">
        <f t="shared" si="27"/>
        <v>0</v>
      </c>
      <c r="S114" s="15">
        <f t="shared" si="27"/>
        <v>0</v>
      </c>
      <c r="T114" s="15">
        <f t="shared" si="27"/>
        <v>0</v>
      </c>
      <c r="U114" s="15">
        <f t="shared" si="27"/>
        <v>0</v>
      </c>
      <c r="V114" s="15">
        <f t="shared" si="27"/>
        <v>0</v>
      </c>
      <c r="W114" s="15">
        <f t="shared" si="27"/>
        <v>0</v>
      </c>
      <c r="X114" s="15">
        <f t="shared" si="27"/>
        <v>0</v>
      </c>
      <c r="Y114" s="16">
        <f t="shared" si="26"/>
        <v>0</v>
      </c>
      <c r="Z114" s="48"/>
    </row>
    <row r="115" spans="2:26" s="4" customFormat="1" ht="18.95" customHeight="1" x14ac:dyDescent="0.15">
      <c r="B115" s="113">
        <f>B14</f>
        <v>0</v>
      </c>
      <c r="C115" s="114"/>
      <c r="D115" s="114"/>
      <c r="E115" s="114"/>
      <c r="F115" s="114"/>
      <c r="G115" s="114"/>
      <c r="H115" s="114"/>
      <c r="I115" s="114"/>
      <c r="J115" s="114"/>
      <c r="K115" s="128"/>
      <c r="L115" s="20" t="s">
        <v>18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18">
        <f t="shared" si="26"/>
        <v>0</v>
      </c>
      <c r="Z115" s="48"/>
    </row>
    <row r="116" spans="2:26" s="4" customFormat="1" ht="18.95" customHeight="1" x14ac:dyDescent="0.15">
      <c r="B116" s="116">
        <f>B15</f>
        <v>0</v>
      </c>
      <c r="C116" s="117"/>
      <c r="D116" s="117"/>
      <c r="E116" s="117"/>
      <c r="F116" s="117"/>
      <c r="G116" s="117"/>
      <c r="H116" s="117"/>
      <c r="I116" s="117"/>
      <c r="J116" s="117"/>
      <c r="K116" s="129"/>
      <c r="L116" s="21" t="s">
        <v>19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27">
        <f t="shared" si="26"/>
        <v>0</v>
      </c>
      <c r="Z116" s="48"/>
    </row>
    <row r="117" spans="2:26" s="4" customFormat="1" ht="18.95" customHeight="1" x14ac:dyDescent="0.15">
      <c r="B117" s="130"/>
      <c r="C117" s="131"/>
      <c r="D117" s="131"/>
      <c r="E117" s="131"/>
      <c r="F117" s="131"/>
      <c r="G117" s="131"/>
      <c r="H117" s="131"/>
      <c r="I117" s="131"/>
      <c r="J117" s="131"/>
      <c r="K117" s="132"/>
      <c r="L117" s="21" t="s">
        <v>20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14">
        <f t="shared" si="26"/>
        <v>0</v>
      </c>
      <c r="Z117" s="48"/>
    </row>
    <row r="118" spans="2:26" s="4" customFormat="1" ht="18.95" customHeight="1" x14ac:dyDescent="0.15">
      <c r="B118" s="130"/>
      <c r="C118" s="131"/>
      <c r="D118" s="131"/>
      <c r="E118" s="131"/>
      <c r="F118" s="131"/>
      <c r="G118" s="131"/>
      <c r="H118" s="131"/>
      <c r="I118" s="131"/>
      <c r="J118" s="131"/>
      <c r="K118" s="132"/>
      <c r="L118" s="21" t="s">
        <v>21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14">
        <f t="shared" si="26"/>
        <v>0</v>
      </c>
      <c r="Z118" s="48"/>
    </row>
    <row r="119" spans="2:26" s="4" customFormat="1" ht="18.95" customHeight="1" thickBot="1" x14ac:dyDescent="0.2">
      <c r="B119" s="119"/>
      <c r="C119" s="120"/>
      <c r="D119" s="120"/>
      <c r="E119" s="120"/>
      <c r="F119" s="120"/>
      <c r="G119" s="120"/>
      <c r="H119" s="120"/>
      <c r="I119" s="120"/>
      <c r="J119" s="120"/>
      <c r="K119" s="133"/>
      <c r="L119" s="28" t="s">
        <v>13</v>
      </c>
      <c r="M119" s="15">
        <f>SUM(M115:M118)</f>
        <v>0</v>
      </c>
      <c r="N119" s="15">
        <f t="shared" ref="N119:X119" si="28">SUM(N115:N118)</f>
        <v>0</v>
      </c>
      <c r="O119" s="15">
        <f t="shared" si="28"/>
        <v>0</v>
      </c>
      <c r="P119" s="15">
        <f t="shared" si="28"/>
        <v>0</v>
      </c>
      <c r="Q119" s="15">
        <f t="shared" si="28"/>
        <v>0</v>
      </c>
      <c r="R119" s="15">
        <f t="shared" si="28"/>
        <v>0</v>
      </c>
      <c r="S119" s="15">
        <f t="shared" si="28"/>
        <v>0</v>
      </c>
      <c r="T119" s="15">
        <f t="shared" si="28"/>
        <v>0</v>
      </c>
      <c r="U119" s="15">
        <f t="shared" si="28"/>
        <v>0</v>
      </c>
      <c r="V119" s="15">
        <f t="shared" si="28"/>
        <v>0</v>
      </c>
      <c r="W119" s="15">
        <f t="shared" si="28"/>
        <v>0</v>
      </c>
      <c r="X119" s="15">
        <f t="shared" si="28"/>
        <v>0</v>
      </c>
      <c r="Y119" s="16">
        <f t="shared" si="26"/>
        <v>0</v>
      </c>
      <c r="Z119" s="48"/>
    </row>
    <row r="120" spans="2:26" s="4" customFormat="1" ht="18.95" customHeight="1" x14ac:dyDescent="0.15">
      <c r="B120" s="113">
        <f>B17</f>
        <v>0</v>
      </c>
      <c r="C120" s="114"/>
      <c r="D120" s="114"/>
      <c r="E120" s="114"/>
      <c r="F120" s="114"/>
      <c r="G120" s="114"/>
      <c r="H120" s="114"/>
      <c r="I120" s="114"/>
      <c r="J120" s="114"/>
      <c r="K120" s="128"/>
      <c r="L120" s="20" t="s">
        <v>18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18">
        <f t="shared" si="26"/>
        <v>0</v>
      </c>
      <c r="Z120" s="48"/>
    </row>
    <row r="121" spans="2:26" s="4" customFormat="1" ht="18.95" customHeight="1" x14ac:dyDescent="0.15">
      <c r="B121" s="116">
        <f>B18</f>
        <v>0</v>
      </c>
      <c r="C121" s="117"/>
      <c r="D121" s="117"/>
      <c r="E121" s="117"/>
      <c r="F121" s="117"/>
      <c r="G121" s="117"/>
      <c r="H121" s="117"/>
      <c r="I121" s="117"/>
      <c r="J121" s="117"/>
      <c r="K121" s="129"/>
      <c r="L121" s="21" t="s">
        <v>19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27">
        <f t="shared" si="26"/>
        <v>0</v>
      </c>
      <c r="Z121" s="48"/>
    </row>
    <row r="122" spans="2:26" s="4" customFormat="1" ht="18.95" customHeight="1" x14ac:dyDescent="0.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2"/>
      <c r="L122" s="21" t="s">
        <v>20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14">
        <f t="shared" si="26"/>
        <v>0</v>
      </c>
      <c r="Z122" s="48"/>
    </row>
    <row r="123" spans="2:26" s="4" customFormat="1" ht="18.95" customHeight="1" x14ac:dyDescent="0.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2"/>
      <c r="L123" s="21" t="s">
        <v>21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14">
        <f t="shared" si="26"/>
        <v>0</v>
      </c>
      <c r="Z123" s="48"/>
    </row>
    <row r="124" spans="2:26" s="4" customFormat="1" ht="18.95" customHeight="1" thickBot="1" x14ac:dyDescent="0.2">
      <c r="B124" s="119"/>
      <c r="C124" s="120"/>
      <c r="D124" s="120"/>
      <c r="E124" s="120"/>
      <c r="F124" s="120"/>
      <c r="G124" s="120"/>
      <c r="H124" s="120"/>
      <c r="I124" s="120"/>
      <c r="J124" s="120"/>
      <c r="K124" s="133"/>
      <c r="L124" s="28" t="s">
        <v>13</v>
      </c>
      <c r="M124" s="15">
        <f>SUM(M120:M123)</f>
        <v>0</v>
      </c>
      <c r="N124" s="15">
        <f t="shared" ref="N124:X124" si="29">SUM(N120:N123)</f>
        <v>0</v>
      </c>
      <c r="O124" s="15">
        <f t="shared" si="29"/>
        <v>0</v>
      </c>
      <c r="P124" s="15">
        <f t="shared" si="29"/>
        <v>0</v>
      </c>
      <c r="Q124" s="15">
        <f t="shared" si="29"/>
        <v>0</v>
      </c>
      <c r="R124" s="15">
        <f t="shared" si="29"/>
        <v>0</v>
      </c>
      <c r="S124" s="15">
        <f t="shared" si="29"/>
        <v>0</v>
      </c>
      <c r="T124" s="15">
        <f t="shared" si="29"/>
        <v>0</v>
      </c>
      <c r="U124" s="15">
        <f t="shared" si="29"/>
        <v>0</v>
      </c>
      <c r="V124" s="15">
        <f t="shared" si="29"/>
        <v>0</v>
      </c>
      <c r="W124" s="15">
        <f t="shared" si="29"/>
        <v>0</v>
      </c>
      <c r="X124" s="15">
        <f t="shared" si="29"/>
        <v>0</v>
      </c>
      <c r="Y124" s="16">
        <f t="shared" si="26"/>
        <v>0</v>
      </c>
      <c r="Z124" s="48"/>
    </row>
    <row r="125" spans="2:26" s="4" customFormat="1" ht="18.95" customHeight="1" x14ac:dyDescent="0.15">
      <c r="B125" s="113">
        <f>B20</f>
        <v>0</v>
      </c>
      <c r="C125" s="114"/>
      <c r="D125" s="114"/>
      <c r="E125" s="114"/>
      <c r="F125" s="114"/>
      <c r="G125" s="114"/>
      <c r="H125" s="114"/>
      <c r="I125" s="114"/>
      <c r="J125" s="114"/>
      <c r="K125" s="128"/>
      <c r="L125" s="20" t="s">
        <v>18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18">
        <f t="shared" si="26"/>
        <v>0</v>
      </c>
      <c r="Z125" s="48"/>
    </row>
    <row r="126" spans="2:26" s="4" customFormat="1" ht="18.95" customHeight="1" x14ac:dyDescent="0.15">
      <c r="B126" s="116">
        <f>B21</f>
        <v>0</v>
      </c>
      <c r="C126" s="117"/>
      <c r="D126" s="117"/>
      <c r="E126" s="117"/>
      <c r="F126" s="117"/>
      <c r="G126" s="117"/>
      <c r="H126" s="117"/>
      <c r="I126" s="117"/>
      <c r="J126" s="117"/>
      <c r="K126" s="129"/>
      <c r="L126" s="21" t="s">
        <v>19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27">
        <f t="shared" si="26"/>
        <v>0</v>
      </c>
      <c r="Z126" s="48"/>
    </row>
    <row r="127" spans="2:26" s="4" customFormat="1" ht="18.95" customHeight="1" x14ac:dyDescent="0.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2"/>
      <c r="L127" s="21" t="s">
        <v>20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14">
        <f t="shared" si="26"/>
        <v>0</v>
      </c>
      <c r="Z127" s="48"/>
    </row>
    <row r="128" spans="2:26" s="4" customFormat="1" ht="18.95" customHeight="1" x14ac:dyDescent="0.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2"/>
      <c r="L128" s="21" t="s">
        <v>21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14">
        <f t="shared" si="26"/>
        <v>0</v>
      </c>
      <c r="Z128" s="48"/>
    </row>
    <row r="129" spans="2:30" s="4" customFormat="1" ht="18.95" customHeight="1" thickBot="1" x14ac:dyDescent="0.2">
      <c r="B129" s="119"/>
      <c r="C129" s="120"/>
      <c r="D129" s="120"/>
      <c r="E129" s="120"/>
      <c r="F129" s="120"/>
      <c r="G129" s="120"/>
      <c r="H129" s="120"/>
      <c r="I129" s="120"/>
      <c r="J129" s="120"/>
      <c r="K129" s="133"/>
      <c r="L129" s="28" t="s">
        <v>13</v>
      </c>
      <c r="M129" s="15">
        <f>SUM(M125:M128)</f>
        <v>0</v>
      </c>
      <c r="N129" s="15">
        <f t="shared" ref="N129:X129" si="30">SUM(N125:N128)</f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  <c r="T129" s="15">
        <f t="shared" si="30"/>
        <v>0</v>
      </c>
      <c r="U129" s="15">
        <f t="shared" si="30"/>
        <v>0</v>
      </c>
      <c r="V129" s="15">
        <f t="shared" si="30"/>
        <v>0</v>
      </c>
      <c r="W129" s="15">
        <f t="shared" si="30"/>
        <v>0</v>
      </c>
      <c r="X129" s="15">
        <f t="shared" si="30"/>
        <v>0</v>
      </c>
      <c r="Y129" s="16">
        <f t="shared" si="26"/>
        <v>0</v>
      </c>
      <c r="Z129" s="48"/>
    </row>
    <row r="130" spans="2:30" s="4" customFormat="1" ht="18.95" customHeight="1" x14ac:dyDescent="0.15">
      <c r="B130" s="113">
        <f>B23</f>
        <v>0</v>
      </c>
      <c r="C130" s="114"/>
      <c r="D130" s="114"/>
      <c r="E130" s="114"/>
      <c r="F130" s="114"/>
      <c r="G130" s="114"/>
      <c r="H130" s="114"/>
      <c r="I130" s="114"/>
      <c r="J130" s="114"/>
      <c r="K130" s="128"/>
      <c r="L130" s="20" t="s">
        <v>18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18">
        <f t="shared" si="26"/>
        <v>0</v>
      </c>
      <c r="Z130" s="48"/>
    </row>
    <row r="131" spans="2:30" s="4" customFormat="1" ht="18.95" customHeight="1" x14ac:dyDescent="0.15">
      <c r="B131" s="116">
        <f>B24</f>
        <v>0</v>
      </c>
      <c r="C131" s="117"/>
      <c r="D131" s="117"/>
      <c r="E131" s="117"/>
      <c r="F131" s="117"/>
      <c r="G131" s="117"/>
      <c r="H131" s="117"/>
      <c r="I131" s="117"/>
      <c r="J131" s="117"/>
      <c r="K131" s="129"/>
      <c r="L131" s="21" t="s">
        <v>19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27">
        <f t="shared" si="26"/>
        <v>0</v>
      </c>
      <c r="Z131" s="48"/>
    </row>
    <row r="132" spans="2:30" s="4" customFormat="1" ht="18.95" customHeight="1" x14ac:dyDescent="0.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2"/>
      <c r="L132" s="21" t="s">
        <v>20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4">
        <f t="shared" si="26"/>
        <v>0</v>
      </c>
      <c r="Z132" s="48"/>
    </row>
    <row r="133" spans="2:30" s="4" customFormat="1" ht="18.95" customHeight="1" x14ac:dyDescent="0.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2"/>
      <c r="L133" s="21" t="s">
        <v>21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14">
        <f t="shared" si="26"/>
        <v>0</v>
      </c>
      <c r="Z133" s="48"/>
    </row>
    <row r="134" spans="2:30" s="4" customFormat="1" ht="18.95" customHeight="1" thickBot="1" x14ac:dyDescent="0.2">
      <c r="B134" s="119"/>
      <c r="C134" s="120"/>
      <c r="D134" s="120"/>
      <c r="E134" s="120"/>
      <c r="F134" s="120"/>
      <c r="G134" s="120"/>
      <c r="H134" s="120"/>
      <c r="I134" s="120"/>
      <c r="J134" s="120"/>
      <c r="K134" s="133"/>
      <c r="L134" s="28" t="s">
        <v>13</v>
      </c>
      <c r="M134" s="15">
        <f>SUM(M130:M133)</f>
        <v>0</v>
      </c>
      <c r="N134" s="15">
        <f t="shared" ref="N134:X134" si="31">SUM(N130:N133)</f>
        <v>0</v>
      </c>
      <c r="O134" s="15">
        <f t="shared" si="31"/>
        <v>0</v>
      </c>
      <c r="P134" s="15">
        <f t="shared" si="31"/>
        <v>0</v>
      </c>
      <c r="Q134" s="15">
        <f t="shared" si="31"/>
        <v>0</v>
      </c>
      <c r="R134" s="15">
        <f t="shared" si="31"/>
        <v>0</v>
      </c>
      <c r="S134" s="15">
        <f t="shared" si="31"/>
        <v>0</v>
      </c>
      <c r="T134" s="15">
        <f t="shared" si="31"/>
        <v>0</v>
      </c>
      <c r="U134" s="15">
        <f t="shared" si="31"/>
        <v>0</v>
      </c>
      <c r="V134" s="15">
        <f t="shared" si="31"/>
        <v>0</v>
      </c>
      <c r="W134" s="15">
        <f t="shared" si="31"/>
        <v>0</v>
      </c>
      <c r="X134" s="15">
        <f t="shared" si="31"/>
        <v>0</v>
      </c>
      <c r="Y134" s="16">
        <f t="shared" si="26"/>
        <v>0</v>
      </c>
      <c r="Z134" s="48"/>
    </row>
    <row r="135" spans="2:30" s="4" customFormat="1" ht="18.95" customHeight="1" x14ac:dyDescent="0.15">
      <c r="B135" s="148" t="s">
        <v>63</v>
      </c>
      <c r="C135" s="149"/>
      <c r="D135" s="149"/>
      <c r="E135" s="149"/>
      <c r="F135" s="149"/>
      <c r="G135" s="149"/>
      <c r="H135" s="149"/>
      <c r="I135" s="149"/>
      <c r="J135" s="149"/>
      <c r="K135" s="150"/>
      <c r="L135" s="20" t="s">
        <v>18</v>
      </c>
      <c r="M135" s="17">
        <f>SUM(M110,M115,M120,M125,M130)</f>
        <v>0</v>
      </c>
      <c r="N135" s="17">
        <f t="shared" ref="N135:X135" si="32">SUM(N110,N115,N120,N125,N130)</f>
        <v>0</v>
      </c>
      <c r="O135" s="17">
        <f t="shared" si="32"/>
        <v>0</v>
      </c>
      <c r="P135" s="17">
        <f t="shared" si="32"/>
        <v>0</v>
      </c>
      <c r="Q135" s="17">
        <f t="shared" si="32"/>
        <v>0</v>
      </c>
      <c r="R135" s="17">
        <f t="shared" si="32"/>
        <v>0</v>
      </c>
      <c r="S135" s="17">
        <f t="shared" si="32"/>
        <v>0</v>
      </c>
      <c r="T135" s="17">
        <f t="shared" si="32"/>
        <v>0</v>
      </c>
      <c r="U135" s="17">
        <f t="shared" si="32"/>
        <v>0</v>
      </c>
      <c r="V135" s="17">
        <f t="shared" si="32"/>
        <v>0</v>
      </c>
      <c r="W135" s="17">
        <f t="shared" si="32"/>
        <v>0</v>
      </c>
      <c r="X135" s="17">
        <f t="shared" si="32"/>
        <v>0</v>
      </c>
      <c r="Y135" s="18">
        <f t="shared" si="26"/>
        <v>0</v>
      </c>
      <c r="Z135" s="48"/>
    </row>
    <row r="136" spans="2:30" s="4" customFormat="1" ht="18.95" customHeight="1" x14ac:dyDescent="0.15">
      <c r="B136" s="151"/>
      <c r="C136" s="152"/>
      <c r="D136" s="152"/>
      <c r="E136" s="152"/>
      <c r="F136" s="152"/>
      <c r="G136" s="152"/>
      <c r="H136" s="152"/>
      <c r="I136" s="152"/>
      <c r="J136" s="152"/>
      <c r="K136" s="153"/>
      <c r="L136" s="21" t="s">
        <v>19</v>
      </c>
      <c r="M136" s="19">
        <f t="shared" ref="M136:X138" si="33">SUM(M111,M116,M121,M126,M131)</f>
        <v>0</v>
      </c>
      <c r="N136" s="19">
        <f t="shared" si="33"/>
        <v>0</v>
      </c>
      <c r="O136" s="19">
        <f t="shared" si="33"/>
        <v>0</v>
      </c>
      <c r="P136" s="19">
        <f t="shared" si="33"/>
        <v>0</v>
      </c>
      <c r="Q136" s="19">
        <f t="shared" si="33"/>
        <v>0</v>
      </c>
      <c r="R136" s="19">
        <f t="shared" si="33"/>
        <v>0</v>
      </c>
      <c r="S136" s="19">
        <f t="shared" si="33"/>
        <v>0</v>
      </c>
      <c r="T136" s="19">
        <f t="shared" si="33"/>
        <v>0</v>
      </c>
      <c r="U136" s="19">
        <f t="shared" si="33"/>
        <v>0</v>
      </c>
      <c r="V136" s="19">
        <f t="shared" si="33"/>
        <v>0</v>
      </c>
      <c r="W136" s="19">
        <f t="shared" si="33"/>
        <v>0</v>
      </c>
      <c r="X136" s="19">
        <f t="shared" si="33"/>
        <v>0</v>
      </c>
      <c r="Y136" s="27">
        <f t="shared" si="26"/>
        <v>0</v>
      </c>
      <c r="Z136" s="48"/>
    </row>
    <row r="137" spans="2:30" s="4" customFormat="1" ht="18.95" customHeight="1" x14ac:dyDescent="0.15">
      <c r="B137" s="151"/>
      <c r="C137" s="152"/>
      <c r="D137" s="152"/>
      <c r="E137" s="152"/>
      <c r="F137" s="152"/>
      <c r="G137" s="152"/>
      <c r="H137" s="152"/>
      <c r="I137" s="152"/>
      <c r="J137" s="152"/>
      <c r="K137" s="153"/>
      <c r="L137" s="21" t="s">
        <v>20</v>
      </c>
      <c r="M137" s="19">
        <f t="shared" si="33"/>
        <v>0</v>
      </c>
      <c r="N137" s="19">
        <f t="shared" si="33"/>
        <v>0</v>
      </c>
      <c r="O137" s="19">
        <f t="shared" si="33"/>
        <v>0</v>
      </c>
      <c r="P137" s="19">
        <f t="shared" si="33"/>
        <v>0</v>
      </c>
      <c r="Q137" s="19">
        <f t="shared" si="33"/>
        <v>0</v>
      </c>
      <c r="R137" s="19">
        <f t="shared" si="33"/>
        <v>0</v>
      </c>
      <c r="S137" s="19">
        <f t="shared" si="33"/>
        <v>0</v>
      </c>
      <c r="T137" s="19">
        <f t="shared" si="33"/>
        <v>0</v>
      </c>
      <c r="U137" s="19">
        <f t="shared" si="33"/>
        <v>0</v>
      </c>
      <c r="V137" s="19">
        <f t="shared" si="33"/>
        <v>0</v>
      </c>
      <c r="W137" s="19">
        <f t="shared" si="33"/>
        <v>0</v>
      </c>
      <c r="X137" s="19">
        <f t="shared" si="33"/>
        <v>0</v>
      </c>
      <c r="Y137" s="29">
        <f t="shared" si="26"/>
        <v>0</v>
      </c>
      <c r="Z137" s="48"/>
    </row>
    <row r="138" spans="2:30" s="4" customFormat="1" ht="18.95" customHeight="1" x14ac:dyDescent="0.15">
      <c r="B138" s="151"/>
      <c r="C138" s="152"/>
      <c r="D138" s="152"/>
      <c r="E138" s="152"/>
      <c r="F138" s="152"/>
      <c r="G138" s="152"/>
      <c r="H138" s="152"/>
      <c r="I138" s="152"/>
      <c r="J138" s="152"/>
      <c r="K138" s="153"/>
      <c r="L138" s="21" t="s">
        <v>21</v>
      </c>
      <c r="M138" s="19">
        <f t="shared" si="33"/>
        <v>0</v>
      </c>
      <c r="N138" s="19">
        <f t="shared" si="33"/>
        <v>0</v>
      </c>
      <c r="O138" s="19">
        <f t="shared" si="33"/>
        <v>0</v>
      </c>
      <c r="P138" s="19">
        <f t="shared" si="33"/>
        <v>0</v>
      </c>
      <c r="Q138" s="19">
        <f t="shared" si="33"/>
        <v>0</v>
      </c>
      <c r="R138" s="19">
        <f t="shared" si="33"/>
        <v>0</v>
      </c>
      <c r="S138" s="19">
        <f t="shared" si="33"/>
        <v>0</v>
      </c>
      <c r="T138" s="19">
        <f t="shared" si="33"/>
        <v>0</v>
      </c>
      <c r="U138" s="19">
        <f t="shared" si="33"/>
        <v>0</v>
      </c>
      <c r="V138" s="19">
        <f t="shared" si="33"/>
        <v>0</v>
      </c>
      <c r="W138" s="19">
        <f t="shared" si="33"/>
        <v>0</v>
      </c>
      <c r="X138" s="19">
        <f t="shared" si="33"/>
        <v>0</v>
      </c>
      <c r="Y138" s="29">
        <f t="shared" si="26"/>
        <v>0</v>
      </c>
      <c r="Z138" s="48"/>
    </row>
    <row r="139" spans="2:30" s="4" customFormat="1" ht="18.95" customHeight="1" thickBot="1" x14ac:dyDescent="0.2">
      <c r="B139" s="154"/>
      <c r="C139" s="155"/>
      <c r="D139" s="155"/>
      <c r="E139" s="155"/>
      <c r="F139" s="155"/>
      <c r="G139" s="155"/>
      <c r="H139" s="155"/>
      <c r="I139" s="155"/>
      <c r="J139" s="155"/>
      <c r="K139" s="156"/>
      <c r="L139" s="28" t="s">
        <v>13</v>
      </c>
      <c r="M139" s="15">
        <f t="shared" ref="M139:X139" si="34">SUM(M135:M138)</f>
        <v>0</v>
      </c>
      <c r="N139" s="15">
        <f t="shared" si="34"/>
        <v>0</v>
      </c>
      <c r="O139" s="15">
        <f t="shared" si="34"/>
        <v>0</v>
      </c>
      <c r="P139" s="15">
        <f t="shared" si="34"/>
        <v>0</v>
      </c>
      <c r="Q139" s="15">
        <f t="shared" si="34"/>
        <v>0</v>
      </c>
      <c r="R139" s="15">
        <f t="shared" si="34"/>
        <v>0</v>
      </c>
      <c r="S139" s="15">
        <f t="shared" si="34"/>
        <v>0</v>
      </c>
      <c r="T139" s="15">
        <f t="shared" si="34"/>
        <v>0</v>
      </c>
      <c r="U139" s="15">
        <f t="shared" si="34"/>
        <v>0</v>
      </c>
      <c r="V139" s="15">
        <f t="shared" si="34"/>
        <v>0</v>
      </c>
      <c r="W139" s="15">
        <f t="shared" si="34"/>
        <v>0</v>
      </c>
      <c r="X139" s="15">
        <f t="shared" si="34"/>
        <v>0</v>
      </c>
      <c r="Y139" s="25">
        <f t="shared" si="26"/>
        <v>0</v>
      </c>
      <c r="Z139" s="48"/>
    </row>
    <row r="140" spans="2:30" s="4" customFormat="1" ht="39.950000000000003" customHeight="1" thickBot="1" x14ac:dyDescent="0.2">
      <c r="B140" s="145" t="s">
        <v>66</v>
      </c>
      <c r="C140" s="146"/>
      <c r="D140" s="146"/>
      <c r="E140" s="146"/>
      <c r="F140" s="146"/>
      <c r="G140" s="146"/>
      <c r="H140" s="146"/>
      <c r="I140" s="146"/>
      <c r="J140" s="146"/>
      <c r="K140" s="146"/>
      <c r="L140" s="147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37">
        <f t="shared" si="26"/>
        <v>0</v>
      </c>
      <c r="Z140" s="48"/>
    </row>
    <row r="141" spans="2:30" s="4" customFormat="1" ht="39.950000000000003" customHeight="1" thickBot="1" x14ac:dyDescent="0.2">
      <c r="B141" s="145" t="s">
        <v>64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  <c r="M141" s="30">
        <f>SUM(M139:M140)</f>
        <v>0</v>
      </c>
      <c r="N141" s="30">
        <f t="shared" ref="N141:X141" si="35">SUM(N139:N140)</f>
        <v>0</v>
      </c>
      <c r="O141" s="30">
        <f t="shared" si="35"/>
        <v>0</v>
      </c>
      <c r="P141" s="30">
        <f t="shared" si="35"/>
        <v>0</v>
      </c>
      <c r="Q141" s="30">
        <f t="shared" si="35"/>
        <v>0</v>
      </c>
      <c r="R141" s="30">
        <f t="shared" si="35"/>
        <v>0</v>
      </c>
      <c r="S141" s="30">
        <f t="shared" si="35"/>
        <v>0</v>
      </c>
      <c r="T141" s="30">
        <f t="shared" si="35"/>
        <v>0</v>
      </c>
      <c r="U141" s="30">
        <f t="shared" si="35"/>
        <v>0</v>
      </c>
      <c r="V141" s="30">
        <f t="shared" si="35"/>
        <v>0</v>
      </c>
      <c r="W141" s="30">
        <f t="shared" si="35"/>
        <v>0</v>
      </c>
      <c r="X141" s="30">
        <f t="shared" si="35"/>
        <v>0</v>
      </c>
      <c r="Y141" s="47">
        <f t="shared" si="26"/>
        <v>0</v>
      </c>
      <c r="Z141" s="48"/>
    </row>
    <row r="142" spans="2:30" ht="20.100000000000001" customHeight="1" x14ac:dyDescent="0.15"/>
    <row r="143" spans="2:30" ht="20.100000000000001" customHeight="1" x14ac:dyDescent="0.15"/>
    <row r="144" spans="2:30" s="8" customFormat="1" ht="20.100000000000001" customHeight="1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Z144" s="48"/>
      <c r="AA144" s="4"/>
      <c r="AB144" s="4"/>
      <c r="AC144" s="4"/>
      <c r="AD144" s="4"/>
    </row>
    <row r="145" spans="2:30" s="8" customFormat="1" ht="20.100000000000001" customHeight="1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Z145" s="48"/>
      <c r="AA145" s="4"/>
      <c r="AB145" s="4"/>
      <c r="AC145" s="4"/>
      <c r="AD145" s="4"/>
    </row>
    <row r="146" spans="2:30" ht="20.100000000000001" customHeight="1" x14ac:dyDescent="0.15">
      <c r="B146" s="1" t="s">
        <v>27</v>
      </c>
      <c r="J146" s="33"/>
      <c r="K146" s="34"/>
      <c r="L146" s="39">
        <f>Y149</f>
        <v>0</v>
      </c>
      <c r="M146" s="1" t="s">
        <v>28</v>
      </c>
      <c r="Y146" s="11"/>
    </row>
    <row r="147" spans="2:30" ht="20.100000000000001" customHeight="1" thickBot="1" x14ac:dyDescent="0.25">
      <c r="B147" s="2"/>
      <c r="C147" s="2"/>
      <c r="M147" s="38"/>
      <c r="Y147" s="22" t="s">
        <v>30</v>
      </c>
    </row>
    <row r="148" spans="2:30" s="4" customFormat="1" ht="30" customHeight="1" x14ac:dyDescent="0.15">
      <c r="B148" s="157" t="s">
        <v>29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61" t="s">
        <v>26</v>
      </c>
      <c r="M148" s="74">
        <f>M70</f>
        <v>0</v>
      </c>
      <c r="N148" s="74">
        <f t="shared" ref="N148:X148" si="36">N70</f>
        <v>0</v>
      </c>
      <c r="O148" s="74">
        <f t="shared" si="36"/>
        <v>0</v>
      </c>
      <c r="P148" s="74">
        <f t="shared" si="36"/>
        <v>0</v>
      </c>
      <c r="Q148" s="74">
        <f t="shared" si="36"/>
        <v>0</v>
      </c>
      <c r="R148" s="74">
        <f t="shared" si="36"/>
        <v>0</v>
      </c>
      <c r="S148" s="74">
        <f t="shared" si="36"/>
        <v>0</v>
      </c>
      <c r="T148" s="74">
        <f t="shared" si="36"/>
        <v>0</v>
      </c>
      <c r="U148" s="74">
        <f t="shared" si="36"/>
        <v>0</v>
      </c>
      <c r="V148" s="74">
        <f t="shared" si="36"/>
        <v>0</v>
      </c>
      <c r="W148" s="74">
        <f t="shared" si="36"/>
        <v>0</v>
      </c>
      <c r="X148" s="74">
        <f t="shared" si="36"/>
        <v>0</v>
      </c>
      <c r="Y148" s="35" t="s">
        <v>13</v>
      </c>
      <c r="Z148" s="48"/>
    </row>
    <row r="149" spans="2:30" s="4" customFormat="1" ht="30" customHeight="1" thickBot="1" x14ac:dyDescent="0.2">
      <c r="B149" s="159"/>
      <c r="C149" s="160"/>
      <c r="D149" s="160"/>
      <c r="E149" s="160"/>
      <c r="F149" s="160"/>
      <c r="G149" s="160"/>
      <c r="H149" s="160"/>
      <c r="I149" s="160"/>
      <c r="J149" s="160"/>
      <c r="K149" s="160"/>
      <c r="L149" s="16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40">
        <f>ROUNDDOWN(Z149,1)</f>
        <v>0</v>
      </c>
      <c r="Z149" s="42">
        <f>SUM(M149:X149)</f>
        <v>0</v>
      </c>
    </row>
    <row r="150" spans="2:30" ht="20.100000000000001" customHeight="1" x14ac:dyDescent="0.15"/>
    <row r="151" spans="2:30" ht="20.100000000000001" customHeight="1" x14ac:dyDescent="0.15"/>
    <row r="152" spans="2:30" ht="20.100000000000001" customHeight="1" x14ac:dyDescent="0.15"/>
    <row r="153" spans="2:30" ht="20.100000000000001" customHeight="1" x14ac:dyDescent="0.15"/>
    <row r="154" spans="2:30" ht="20.100000000000001" customHeight="1" x14ac:dyDescent="0.15"/>
    <row r="155" spans="2:30" ht="20.100000000000001" customHeight="1" x14ac:dyDescent="0.15"/>
    <row r="156" spans="2:30" ht="20.100000000000001" customHeight="1" x14ac:dyDescent="0.15"/>
    <row r="157" spans="2:30" ht="20.100000000000001" customHeight="1" x14ac:dyDescent="0.15"/>
    <row r="158" spans="2:30" ht="20.100000000000001" customHeight="1" x14ac:dyDescent="0.15"/>
    <row r="159" spans="2:30" ht="20.100000000000001" customHeight="1" x14ac:dyDescent="0.15"/>
    <row r="160" spans="2:3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1.95" customHeight="1" x14ac:dyDescent="0.15"/>
    <row r="195" ht="21.95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</sheetData>
  <mergeCells count="117">
    <mergeCell ref="B135:K139"/>
    <mergeCell ref="B140:L140"/>
    <mergeCell ref="B141:L141"/>
    <mergeCell ref="B148:K149"/>
    <mergeCell ref="L148:L149"/>
    <mergeCell ref="B120:K120"/>
    <mergeCell ref="B121:K124"/>
    <mergeCell ref="B125:K125"/>
    <mergeCell ref="B126:K129"/>
    <mergeCell ref="B130:K130"/>
    <mergeCell ref="B131:K134"/>
    <mergeCell ref="Y108:Y109"/>
    <mergeCell ref="B109:K109"/>
    <mergeCell ref="B110:K110"/>
    <mergeCell ref="B111:K114"/>
    <mergeCell ref="B115:K115"/>
    <mergeCell ref="B116:K11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B93:K96"/>
    <mergeCell ref="B97:K101"/>
    <mergeCell ref="B102:L102"/>
    <mergeCell ref="B103:L103"/>
    <mergeCell ref="B108:K108"/>
    <mergeCell ref="L108:L109"/>
    <mergeCell ref="B78:K81"/>
    <mergeCell ref="B82:K82"/>
    <mergeCell ref="B83:K86"/>
    <mergeCell ref="B87:K87"/>
    <mergeCell ref="B88:K91"/>
    <mergeCell ref="B92:K92"/>
    <mergeCell ref="X70:X71"/>
    <mergeCell ref="Y70:Y71"/>
    <mergeCell ref="B71:K71"/>
    <mergeCell ref="B72:K72"/>
    <mergeCell ref="B73:K76"/>
    <mergeCell ref="B77:K77"/>
    <mergeCell ref="R70:R71"/>
    <mergeCell ref="S70:S71"/>
    <mergeCell ref="T70:T71"/>
    <mergeCell ref="U70:U71"/>
    <mergeCell ref="V70:V71"/>
    <mergeCell ref="W70:W71"/>
    <mergeCell ref="L70:L71"/>
    <mergeCell ref="M70:M71"/>
    <mergeCell ref="N70:N71"/>
    <mergeCell ref="O70:O71"/>
    <mergeCell ref="P70:P71"/>
    <mergeCell ref="Q70:Q71"/>
    <mergeCell ref="B44:K44"/>
    <mergeCell ref="B45:K46"/>
    <mergeCell ref="B47:K47"/>
    <mergeCell ref="B48:K49"/>
    <mergeCell ref="B50:K52"/>
    <mergeCell ref="B70:K70"/>
    <mergeCell ref="B35:K35"/>
    <mergeCell ref="B36:K37"/>
    <mergeCell ref="B38:K38"/>
    <mergeCell ref="B39:K40"/>
    <mergeCell ref="B41:K41"/>
    <mergeCell ref="B42:K43"/>
    <mergeCell ref="U33:U34"/>
    <mergeCell ref="V33:V34"/>
    <mergeCell ref="W33:W34"/>
    <mergeCell ref="X33:X34"/>
    <mergeCell ref="Y33:Y34"/>
    <mergeCell ref="B34:K34"/>
    <mergeCell ref="O33:O34"/>
    <mergeCell ref="P33:P34"/>
    <mergeCell ref="Q33:Q34"/>
    <mergeCell ref="R33:R34"/>
    <mergeCell ref="S33:S34"/>
    <mergeCell ref="T33:T34"/>
    <mergeCell ref="B24:K25"/>
    <mergeCell ref="B26:K28"/>
    <mergeCell ref="B33:K33"/>
    <mergeCell ref="L33:L34"/>
    <mergeCell ref="M33:M34"/>
    <mergeCell ref="N33:N34"/>
    <mergeCell ref="B15:K16"/>
    <mergeCell ref="B17:K17"/>
    <mergeCell ref="B18:K19"/>
    <mergeCell ref="B20:K20"/>
    <mergeCell ref="B21:K22"/>
    <mergeCell ref="B23:K23"/>
    <mergeCell ref="B12:K13"/>
    <mergeCell ref="B14:K14"/>
    <mergeCell ref="R9:R10"/>
    <mergeCell ref="S9:S10"/>
    <mergeCell ref="T9:T10"/>
    <mergeCell ref="U9:U10"/>
    <mergeCell ref="N9:N10"/>
    <mergeCell ref="O9:O10"/>
    <mergeCell ref="X9:X10"/>
    <mergeCell ref="Y9:Y10"/>
    <mergeCell ref="B10:K10"/>
    <mergeCell ref="B11:K11"/>
    <mergeCell ref="P9:P10"/>
    <mergeCell ref="Q9:Q10"/>
    <mergeCell ref="V9:V10"/>
    <mergeCell ref="W9:W10"/>
    <mergeCell ref="B2:Y2"/>
    <mergeCell ref="B3:E3"/>
    <mergeCell ref="F3:N3"/>
    <mergeCell ref="B9:K9"/>
    <mergeCell ref="L9:L10"/>
    <mergeCell ref="M9:M10"/>
  </mergeCells>
  <phoneticPr fontId="3"/>
  <conditionalFormatting sqref="X5">
    <cfRule type="cellIs" dxfId="51" priority="26" stopIfTrue="1" operator="equal">
      <formula>0</formula>
    </cfRule>
  </conditionalFormatting>
  <conditionalFormatting sqref="Z1:Z11 Z27 Z66 Z104:Z148 Z150:Z65536">
    <cfRule type="cellIs" dxfId="50" priority="25" stopIfTrue="1" operator="equal">
      <formula>0</formula>
    </cfRule>
  </conditionalFormatting>
  <conditionalFormatting sqref="Z15:Z23">
    <cfRule type="cellIs" dxfId="49" priority="23" stopIfTrue="1" operator="equal">
      <formula>0</formula>
    </cfRule>
  </conditionalFormatting>
  <conditionalFormatting sqref="Z12:Z14">
    <cfRule type="cellIs" dxfId="48" priority="24" stopIfTrue="1" operator="equal">
      <formula>0</formula>
    </cfRule>
  </conditionalFormatting>
  <conditionalFormatting sqref="Z24:Z26">
    <cfRule type="cellIs" dxfId="47" priority="22" stopIfTrue="1" operator="equal">
      <formula>0</formula>
    </cfRule>
  </conditionalFormatting>
  <conditionalFormatting sqref="Z28:Z29">
    <cfRule type="cellIs" dxfId="46" priority="21" stopIfTrue="1" operator="equal">
      <formula>0</formula>
    </cfRule>
  </conditionalFormatting>
  <conditionalFormatting sqref="Z32:Z36 Z38:Z41 Z43:Z46 Z48:Z51 Z53:Z56 Z58:Z61 Z63:Z65">
    <cfRule type="cellIs" dxfId="45" priority="20" stopIfTrue="1" operator="equal">
      <formula>0</formula>
    </cfRule>
  </conditionalFormatting>
  <conditionalFormatting sqref="Z30:Z31">
    <cfRule type="cellIs" dxfId="44" priority="19" stopIfTrue="1" operator="equal">
      <formula>0</formula>
    </cfRule>
  </conditionalFormatting>
  <conditionalFormatting sqref="Z37 Z42 Z47 Z52 Z57 Z62">
    <cfRule type="cellIs" dxfId="43" priority="18" stopIfTrue="1" operator="equal">
      <formula>0</formula>
    </cfRule>
  </conditionalFormatting>
  <conditionalFormatting sqref="Z67:Z68">
    <cfRule type="cellIs" dxfId="42" priority="17" stopIfTrue="1" operator="equal">
      <formula>0</formula>
    </cfRule>
  </conditionalFormatting>
  <conditionalFormatting sqref="Z69:Z73 Z75">
    <cfRule type="cellIs" dxfId="41" priority="16" stopIfTrue="1" operator="equal">
      <formula>0</formula>
    </cfRule>
  </conditionalFormatting>
  <conditionalFormatting sqref="Z74">
    <cfRule type="cellIs" dxfId="40" priority="15" stopIfTrue="1" operator="equal">
      <formula>0</formula>
    </cfRule>
  </conditionalFormatting>
  <conditionalFormatting sqref="Z76:Z78 Z80">
    <cfRule type="cellIs" dxfId="39" priority="14" stopIfTrue="1" operator="equal">
      <formula>0</formula>
    </cfRule>
  </conditionalFormatting>
  <conditionalFormatting sqref="Z79">
    <cfRule type="cellIs" dxfId="38" priority="13" stopIfTrue="1" operator="equal">
      <formula>0</formula>
    </cfRule>
  </conditionalFormatting>
  <conditionalFormatting sqref="Z81:Z83 Z85">
    <cfRule type="cellIs" dxfId="37" priority="12" stopIfTrue="1" operator="equal">
      <formula>0</formula>
    </cfRule>
  </conditionalFormatting>
  <conditionalFormatting sqref="Z84">
    <cfRule type="cellIs" dxfId="36" priority="11" stopIfTrue="1" operator="equal">
      <formula>0</formula>
    </cfRule>
  </conditionalFormatting>
  <conditionalFormatting sqref="Z86:Z88 Z90">
    <cfRule type="cellIs" dxfId="35" priority="10" stopIfTrue="1" operator="equal">
      <formula>0</formula>
    </cfRule>
  </conditionalFormatting>
  <conditionalFormatting sqref="Z89">
    <cfRule type="cellIs" dxfId="34" priority="9" stopIfTrue="1" operator="equal">
      <formula>0</formula>
    </cfRule>
  </conditionalFormatting>
  <conditionalFormatting sqref="Z91:Z93 Z95">
    <cfRule type="cellIs" dxfId="33" priority="8" stopIfTrue="1" operator="equal">
      <formula>0</formula>
    </cfRule>
  </conditionalFormatting>
  <conditionalFormatting sqref="Z94">
    <cfRule type="cellIs" dxfId="32" priority="7" stopIfTrue="1" operator="equal">
      <formula>0</formula>
    </cfRule>
  </conditionalFormatting>
  <conditionalFormatting sqref="Z96:Z98 Z100">
    <cfRule type="cellIs" dxfId="31" priority="6" stopIfTrue="1" operator="equal">
      <formula>0</formula>
    </cfRule>
  </conditionalFormatting>
  <conditionalFormatting sqref="Z99">
    <cfRule type="cellIs" dxfId="30" priority="5" stopIfTrue="1" operator="equal">
      <formula>0</formula>
    </cfRule>
  </conditionalFormatting>
  <conditionalFormatting sqref="Z101">
    <cfRule type="cellIs" dxfId="29" priority="4" stopIfTrue="1" operator="equal">
      <formula>0</formula>
    </cfRule>
  </conditionalFormatting>
  <conditionalFormatting sqref="Z102">
    <cfRule type="cellIs" dxfId="28" priority="3" stopIfTrue="1" operator="equal">
      <formula>0</formula>
    </cfRule>
  </conditionalFormatting>
  <conditionalFormatting sqref="Z103">
    <cfRule type="cellIs" dxfId="27" priority="2" stopIfTrue="1" operator="equal">
      <formula>0</formula>
    </cfRule>
  </conditionalFormatting>
  <conditionalFormatting sqref="Z149">
    <cfRule type="cellIs" dxfId="26" priority="1" stopIfTrue="1" operator="equal">
      <formula>0</formula>
    </cfRule>
  </conditionalFormatting>
  <dataValidations count="1">
    <dataValidation allowBlank="1" showInputMessage="1" showErrorMessage="1" prompt="数式がはいっています。" sqref="Y11:Y12 Y14:Y15 Y17:Y18 Y20:Y21 Y23:Y24 Y74:Y75 Y79:Y80 Y84:Y85 Y89:Y90 Y94:Y95 Y99:Y100 Y112:Y113 Y117:Y118 Y122:Y123 Y127:Y128 Y132:Y133 Y137:Y138 Y35:Y36 Y38:Y39 Y41:Y42 Y44:Y45 Y47:Y48"/>
  </dataValidations>
  <printOptions horizontalCentered="1"/>
  <pageMargins left="0.39370078740157483" right="0.39370078740157483" top="0.19685039370078741" bottom="0.19685039370078741" header="0.74803149606299213" footer="0.23622047244094491"/>
  <pageSetup paperSize="9" scale="59" fitToHeight="0" orientation="landscape" r:id="rId1"/>
  <headerFooter alignWithMargins="0">
    <oddFooter>&amp;C&amp;14&amp;P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199"/>
  <sheetViews>
    <sheetView showZeros="0" tabSelected="1" zoomScale="70" zoomScaleNormal="70" zoomScaleSheetLayoutView="70" workbookViewId="0">
      <selection activeCell="N17" sqref="N17"/>
    </sheetView>
  </sheetViews>
  <sheetFormatPr defaultRowHeight="13.5" x14ac:dyDescent="0.15"/>
  <cols>
    <col min="1" max="1" width="2.25" customWidth="1"/>
    <col min="2" max="11" width="2.875" customWidth="1"/>
    <col min="12" max="25" width="14.625" customWidth="1"/>
    <col min="26" max="26" width="5.875" style="48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30" s="2" customFormat="1" ht="45" customHeight="1" x14ac:dyDescent="0.15">
      <c r="A1" s="2" t="s">
        <v>70</v>
      </c>
      <c r="M1" s="1"/>
      <c r="X1" s="44"/>
      <c r="Y1" s="44" t="s">
        <v>32</v>
      </c>
      <c r="Z1" s="71"/>
    </row>
    <row r="2" spans="1:30" ht="30" customHeight="1" thickBot="1" x14ac:dyDescent="0.2">
      <c r="B2" s="86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30" ht="30" customHeight="1" thickBot="1" x14ac:dyDescent="0.2">
      <c r="B3" s="87" t="s">
        <v>0</v>
      </c>
      <c r="C3" s="88"/>
      <c r="D3" s="88"/>
      <c r="E3" s="88"/>
      <c r="F3" s="171" t="s">
        <v>31</v>
      </c>
      <c r="G3" s="172"/>
      <c r="H3" s="172"/>
      <c r="I3" s="172"/>
      <c r="J3" s="172"/>
      <c r="K3" s="172"/>
      <c r="L3" s="172"/>
      <c r="M3" s="172"/>
      <c r="N3" s="173"/>
      <c r="O3" s="3"/>
      <c r="P3" s="3"/>
      <c r="Q3" s="3"/>
      <c r="R3" s="3"/>
      <c r="S3" s="3"/>
      <c r="T3" s="3"/>
      <c r="U3" s="3"/>
      <c r="V3" s="12"/>
      <c r="W3" s="24"/>
      <c r="Y3" s="23" t="s">
        <v>33</v>
      </c>
    </row>
    <row r="4" spans="1:30" ht="20.100000000000001" customHeight="1" x14ac:dyDescent="0.1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9"/>
      <c r="AB4" s="50"/>
      <c r="AC4" s="50"/>
      <c r="AD4" s="51"/>
    </row>
    <row r="5" spans="1:30" ht="20.100000000000001" customHeight="1" x14ac:dyDescent="0.2">
      <c r="B5" s="1" t="s">
        <v>34</v>
      </c>
      <c r="P5" s="34"/>
      <c r="Q5" s="36">
        <f>O7-O31</f>
        <v>2230518</v>
      </c>
      <c r="R5" s="1" t="s">
        <v>35</v>
      </c>
      <c r="W5" s="22"/>
      <c r="AA5" s="52"/>
      <c r="AB5" s="53" t="s">
        <v>67</v>
      </c>
      <c r="AC5" s="54"/>
      <c r="AD5" s="55"/>
    </row>
    <row r="6" spans="1:30" ht="20.100000000000001" customHeight="1" x14ac:dyDescent="0.2">
      <c r="B6" s="1"/>
      <c r="N6" s="45"/>
      <c r="O6" s="1"/>
      <c r="Y6" s="22"/>
      <c r="AA6" s="56"/>
      <c r="AB6" s="57"/>
      <c r="AC6" s="57"/>
      <c r="AD6" s="58"/>
    </row>
    <row r="7" spans="1:30" ht="20.100000000000001" customHeight="1" x14ac:dyDescent="0.2">
      <c r="B7" s="2" t="s">
        <v>36</v>
      </c>
      <c r="N7" s="45"/>
      <c r="O7" s="36">
        <f>Y28</f>
        <v>5018000</v>
      </c>
      <c r="P7" s="1" t="s">
        <v>23</v>
      </c>
      <c r="Y7" s="22"/>
      <c r="AA7" s="56"/>
      <c r="AB7" s="59"/>
      <c r="AC7" s="57" t="s">
        <v>68</v>
      </c>
      <c r="AD7" s="58"/>
    </row>
    <row r="8" spans="1:30" ht="20.100000000000001" customHeight="1" thickBot="1" x14ac:dyDescent="0.25">
      <c r="B8" s="2"/>
      <c r="N8" s="34"/>
      <c r="Y8" s="22" t="s">
        <v>1</v>
      </c>
      <c r="AA8" s="56"/>
      <c r="AB8" s="57"/>
      <c r="AC8" s="57"/>
      <c r="AD8" s="58"/>
    </row>
    <row r="9" spans="1:30" s="4" customFormat="1" ht="18.95" customHeight="1" x14ac:dyDescent="0.15">
      <c r="B9" s="92" t="s">
        <v>2</v>
      </c>
      <c r="C9" s="93"/>
      <c r="D9" s="93"/>
      <c r="E9" s="93"/>
      <c r="F9" s="93"/>
      <c r="G9" s="93"/>
      <c r="H9" s="93"/>
      <c r="I9" s="93"/>
      <c r="J9" s="93"/>
      <c r="K9" s="93"/>
      <c r="L9" s="94" t="s">
        <v>17</v>
      </c>
      <c r="M9" s="163" t="s">
        <v>11</v>
      </c>
      <c r="N9" s="163" t="s">
        <v>37</v>
      </c>
      <c r="O9" s="163" t="s">
        <v>4</v>
      </c>
      <c r="P9" s="163" t="s">
        <v>5</v>
      </c>
      <c r="Q9" s="163" t="s">
        <v>6</v>
      </c>
      <c r="R9" s="163" t="s">
        <v>7</v>
      </c>
      <c r="S9" s="163" t="s">
        <v>8</v>
      </c>
      <c r="T9" s="163" t="s">
        <v>9</v>
      </c>
      <c r="U9" s="163" t="s">
        <v>10</v>
      </c>
      <c r="V9" s="163" t="s">
        <v>38</v>
      </c>
      <c r="W9" s="163" t="s">
        <v>39</v>
      </c>
      <c r="X9" s="163" t="s">
        <v>40</v>
      </c>
      <c r="Y9" s="77" t="s">
        <v>13</v>
      </c>
      <c r="Z9" s="48"/>
      <c r="AA9" s="56"/>
      <c r="AB9" s="60"/>
      <c r="AC9" s="57" t="s">
        <v>69</v>
      </c>
      <c r="AD9" s="58"/>
    </row>
    <row r="10" spans="1:30" s="4" customFormat="1" ht="18.95" customHeight="1" thickBot="1" x14ac:dyDescent="0.2">
      <c r="B10" s="79" t="s">
        <v>3</v>
      </c>
      <c r="C10" s="80"/>
      <c r="D10" s="80"/>
      <c r="E10" s="80"/>
      <c r="F10" s="80"/>
      <c r="G10" s="80"/>
      <c r="H10" s="80"/>
      <c r="I10" s="80"/>
      <c r="J10" s="80"/>
      <c r="K10" s="80"/>
      <c r="L10" s="95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78"/>
      <c r="Z10" s="48"/>
      <c r="AA10" s="61"/>
      <c r="AB10" s="62"/>
      <c r="AC10" s="63"/>
      <c r="AD10" s="64"/>
    </row>
    <row r="11" spans="1:30" s="4" customFormat="1" ht="18.95" customHeight="1" x14ac:dyDescent="0.15">
      <c r="B11" s="174">
        <v>4600000000</v>
      </c>
      <c r="C11" s="175"/>
      <c r="D11" s="175"/>
      <c r="E11" s="175"/>
      <c r="F11" s="175"/>
      <c r="G11" s="175"/>
      <c r="H11" s="175"/>
      <c r="I11" s="175"/>
      <c r="J11" s="175"/>
      <c r="K11" s="176"/>
      <c r="L11" s="26" t="s">
        <v>12</v>
      </c>
      <c r="M11" s="65">
        <v>246000</v>
      </c>
      <c r="N11" s="65">
        <v>260000</v>
      </c>
      <c r="O11" s="65">
        <v>274000</v>
      </c>
      <c r="P11" s="65">
        <v>266000</v>
      </c>
      <c r="Q11" s="65">
        <v>252000</v>
      </c>
      <c r="R11" s="65">
        <v>262000</v>
      </c>
      <c r="S11" s="65">
        <v>258000</v>
      </c>
      <c r="T11" s="65">
        <v>282000</v>
      </c>
      <c r="U11" s="65">
        <v>270000</v>
      </c>
      <c r="V11" s="65">
        <v>252000</v>
      </c>
      <c r="W11" s="65">
        <v>246000</v>
      </c>
      <c r="X11" s="65">
        <v>242000</v>
      </c>
      <c r="Y11" s="13">
        <f>SUM(M11:X11)</f>
        <v>3110000</v>
      </c>
      <c r="Z11" s="72"/>
      <c r="AA11" s="5"/>
    </row>
    <row r="12" spans="1:30" s="4" customFormat="1" ht="18.95" customHeight="1" x14ac:dyDescent="0.15">
      <c r="B12" s="165" t="s">
        <v>15</v>
      </c>
      <c r="C12" s="166"/>
      <c r="D12" s="166"/>
      <c r="E12" s="166"/>
      <c r="F12" s="166"/>
      <c r="G12" s="166"/>
      <c r="H12" s="166"/>
      <c r="I12" s="166"/>
      <c r="J12" s="166"/>
      <c r="K12" s="167"/>
      <c r="L12" s="31" t="s">
        <v>14</v>
      </c>
      <c r="M12" s="66">
        <v>20000</v>
      </c>
      <c r="N12" s="66">
        <v>22000</v>
      </c>
      <c r="O12" s="66">
        <v>24000</v>
      </c>
      <c r="P12" s="66">
        <v>22000</v>
      </c>
      <c r="Q12" s="66">
        <v>20000</v>
      </c>
      <c r="R12" s="66">
        <v>28000</v>
      </c>
      <c r="S12" s="66">
        <v>26000</v>
      </c>
      <c r="T12" s="66">
        <v>20000</v>
      </c>
      <c r="U12" s="66">
        <v>24000</v>
      </c>
      <c r="V12" s="66">
        <v>28000</v>
      </c>
      <c r="W12" s="66">
        <v>26000</v>
      </c>
      <c r="X12" s="66">
        <v>20000</v>
      </c>
      <c r="Y12" s="14">
        <f t="shared" ref="Y12:Y25" si="0">SUM(M12:X12)</f>
        <v>280000</v>
      </c>
      <c r="Z12" s="48"/>
    </row>
    <row r="13" spans="1:30" s="4" customFormat="1" ht="18.95" customHeight="1" thickBot="1" x14ac:dyDescent="0.2">
      <c r="B13" s="168"/>
      <c r="C13" s="169"/>
      <c r="D13" s="169"/>
      <c r="E13" s="169"/>
      <c r="F13" s="169"/>
      <c r="G13" s="169"/>
      <c r="H13" s="169"/>
      <c r="I13" s="169"/>
      <c r="J13" s="169"/>
      <c r="K13" s="170"/>
      <c r="L13" s="28" t="s">
        <v>13</v>
      </c>
      <c r="M13" s="15">
        <f>SUM(M11:M12)</f>
        <v>266000</v>
      </c>
      <c r="N13" s="15">
        <f t="shared" ref="N13:X13" si="1">SUM(N11:N12)</f>
        <v>282000</v>
      </c>
      <c r="O13" s="15">
        <f t="shared" si="1"/>
        <v>298000</v>
      </c>
      <c r="P13" s="15">
        <f t="shared" si="1"/>
        <v>288000</v>
      </c>
      <c r="Q13" s="15">
        <f t="shared" si="1"/>
        <v>272000</v>
      </c>
      <c r="R13" s="15">
        <f t="shared" si="1"/>
        <v>290000</v>
      </c>
      <c r="S13" s="15">
        <f t="shared" si="1"/>
        <v>284000</v>
      </c>
      <c r="T13" s="15">
        <f t="shared" si="1"/>
        <v>302000</v>
      </c>
      <c r="U13" s="15">
        <f t="shared" si="1"/>
        <v>294000</v>
      </c>
      <c r="V13" s="15">
        <f t="shared" si="1"/>
        <v>280000</v>
      </c>
      <c r="W13" s="15">
        <f t="shared" si="1"/>
        <v>272000</v>
      </c>
      <c r="X13" s="15">
        <f t="shared" si="1"/>
        <v>262000</v>
      </c>
      <c r="Y13" s="16">
        <f t="shared" si="0"/>
        <v>3390000</v>
      </c>
      <c r="Z13" s="48"/>
    </row>
    <row r="14" spans="1:30" s="4" customFormat="1" ht="18.95" customHeight="1" x14ac:dyDescent="0.15">
      <c r="B14" s="174">
        <v>4600000001</v>
      </c>
      <c r="C14" s="175"/>
      <c r="D14" s="175"/>
      <c r="E14" s="175"/>
      <c r="F14" s="175"/>
      <c r="G14" s="175"/>
      <c r="H14" s="175"/>
      <c r="I14" s="175"/>
      <c r="J14" s="175"/>
      <c r="K14" s="176"/>
      <c r="L14" s="26" t="s">
        <v>12</v>
      </c>
      <c r="M14" s="66">
        <v>122000</v>
      </c>
      <c r="N14" s="66">
        <v>138000</v>
      </c>
      <c r="O14" s="66">
        <v>128000</v>
      </c>
      <c r="P14" s="66">
        <v>146000</v>
      </c>
      <c r="Q14" s="66">
        <v>132000</v>
      </c>
      <c r="R14" s="66">
        <v>142000</v>
      </c>
      <c r="S14" s="66">
        <v>110000</v>
      </c>
      <c r="T14" s="66">
        <v>132000</v>
      </c>
      <c r="U14" s="66">
        <v>146000</v>
      </c>
      <c r="V14" s="66">
        <v>132000</v>
      </c>
      <c r="W14" s="66">
        <v>144000</v>
      </c>
      <c r="X14" s="66">
        <v>156000</v>
      </c>
      <c r="Y14" s="14">
        <f t="shared" si="0"/>
        <v>1628000</v>
      </c>
      <c r="Z14" s="72"/>
      <c r="AA14" s="5"/>
    </row>
    <row r="15" spans="1:30" s="4" customFormat="1" ht="18.95" customHeight="1" x14ac:dyDescent="0.15">
      <c r="B15" s="165" t="s">
        <v>41</v>
      </c>
      <c r="C15" s="166"/>
      <c r="D15" s="166"/>
      <c r="E15" s="166"/>
      <c r="F15" s="166"/>
      <c r="G15" s="166"/>
      <c r="H15" s="166"/>
      <c r="I15" s="166"/>
      <c r="J15" s="166"/>
      <c r="K15" s="167"/>
      <c r="L15" s="31" t="s">
        <v>14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14">
        <f t="shared" si="0"/>
        <v>0</v>
      </c>
      <c r="Z15" s="48"/>
    </row>
    <row r="16" spans="1:30" s="4" customFormat="1" ht="18.95" customHeight="1" thickBot="1" x14ac:dyDescent="0.2">
      <c r="B16" s="168"/>
      <c r="C16" s="169"/>
      <c r="D16" s="169"/>
      <c r="E16" s="169"/>
      <c r="F16" s="169"/>
      <c r="G16" s="169"/>
      <c r="H16" s="169"/>
      <c r="I16" s="169"/>
      <c r="J16" s="169"/>
      <c r="K16" s="170"/>
      <c r="L16" s="28" t="s">
        <v>13</v>
      </c>
      <c r="M16" s="15">
        <f>SUM(M14:M15)</f>
        <v>122000</v>
      </c>
      <c r="N16" s="15">
        <f t="shared" ref="N16:X16" si="2">SUM(N14:N15)</f>
        <v>138000</v>
      </c>
      <c r="O16" s="15">
        <f t="shared" si="2"/>
        <v>128000</v>
      </c>
      <c r="P16" s="15">
        <f t="shared" si="2"/>
        <v>146000</v>
      </c>
      <c r="Q16" s="15">
        <f t="shared" si="2"/>
        <v>132000</v>
      </c>
      <c r="R16" s="15">
        <f t="shared" si="2"/>
        <v>142000</v>
      </c>
      <c r="S16" s="15">
        <f t="shared" si="2"/>
        <v>110000</v>
      </c>
      <c r="T16" s="15">
        <f t="shared" si="2"/>
        <v>132000</v>
      </c>
      <c r="U16" s="15">
        <f t="shared" si="2"/>
        <v>146000</v>
      </c>
      <c r="V16" s="15">
        <f t="shared" si="2"/>
        <v>132000</v>
      </c>
      <c r="W16" s="15">
        <f t="shared" si="2"/>
        <v>144000</v>
      </c>
      <c r="X16" s="15">
        <f t="shared" si="2"/>
        <v>156000</v>
      </c>
      <c r="Y16" s="16">
        <f t="shared" si="0"/>
        <v>1628000</v>
      </c>
      <c r="Z16" s="48"/>
    </row>
    <row r="17" spans="2:30" s="4" customFormat="1" ht="18.95" customHeight="1" x14ac:dyDescent="0.15">
      <c r="B17" s="174"/>
      <c r="C17" s="175"/>
      <c r="D17" s="175"/>
      <c r="E17" s="175"/>
      <c r="F17" s="175"/>
      <c r="G17" s="175"/>
      <c r="H17" s="175"/>
      <c r="I17" s="175"/>
      <c r="J17" s="175"/>
      <c r="K17" s="176"/>
      <c r="L17" s="26" t="s">
        <v>12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14">
        <f t="shared" si="0"/>
        <v>0</v>
      </c>
      <c r="Z17" s="72"/>
    </row>
    <row r="18" spans="2:30" s="4" customFormat="1" ht="18.95" customHeight="1" x14ac:dyDescent="0.15">
      <c r="B18" s="165"/>
      <c r="C18" s="166"/>
      <c r="D18" s="166"/>
      <c r="E18" s="166"/>
      <c r="F18" s="166"/>
      <c r="G18" s="166"/>
      <c r="H18" s="166"/>
      <c r="I18" s="166"/>
      <c r="J18" s="166"/>
      <c r="K18" s="167"/>
      <c r="L18" s="31" t="s">
        <v>14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4">
        <f t="shared" si="0"/>
        <v>0</v>
      </c>
      <c r="Z18" s="48"/>
    </row>
    <row r="19" spans="2:30" s="4" customFormat="1" ht="18.95" customHeight="1" thickBot="1" x14ac:dyDescent="0.2">
      <c r="B19" s="168"/>
      <c r="C19" s="169"/>
      <c r="D19" s="169"/>
      <c r="E19" s="169"/>
      <c r="F19" s="169"/>
      <c r="G19" s="169"/>
      <c r="H19" s="169"/>
      <c r="I19" s="169"/>
      <c r="J19" s="169"/>
      <c r="K19" s="170"/>
      <c r="L19" s="28" t="s">
        <v>13</v>
      </c>
      <c r="M19" s="15">
        <f>SUM(M17:M18)</f>
        <v>0</v>
      </c>
      <c r="N19" s="15">
        <f t="shared" ref="N19:X19" si="3">SUM(N17:N18)</f>
        <v>0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6">
        <f t="shared" si="0"/>
        <v>0</v>
      </c>
      <c r="Z19" s="48"/>
    </row>
    <row r="20" spans="2:30" s="4" customFormat="1" ht="18.95" customHeight="1" x14ac:dyDescent="0.15">
      <c r="B20" s="174"/>
      <c r="C20" s="175"/>
      <c r="D20" s="175"/>
      <c r="E20" s="175"/>
      <c r="F20" s="175"/>
      <c r="G20" s="175"/>
      <c r="H20" s="175"/>
      <c r="I20" s="175"/>
      <c r="J20" s="175"/>
      <c r="K20" s="176"/>
      <c r="L20" s="26" t="s">
        <v>12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14">
        <f t="shared" si="0"/>
        <v>0</v>
      </c>
      <c r="Z20" s="72"/>
    </row>
    <row r="21" spans="2:30" s="4" customFormat="1" ht="18.95" customHeight="1" x14ac:dyDescent="0.15">
      <c r="B21" s="165"/>
      <c r="C21" s="166"/>
      <c r="D21" s="166"/>
      <c r="E21" s="166"/>
      <c r="F21" s="166"/>
      <c r="G21" s="166"/>
      <c r="H21" s="166"/>
      <c r="I21" s="166"/>
      <c r="J21" s="166"/>
      <c r="K21" s="167"/>
      <c r="L21" s="31" t="s">
        <v>14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14">
        <f t="shared" si="0"/>
        <v>0</v>
      </c>
      <c r="Z21" s="48"/>
    </row>
    <row r="22" spans="2:30" s="4" customFormat="1" ht="18.95" customHeight="1" thickBot="1" x14ac:dyDescent="0.2">
      <c r="B22" s="168"/>
      <c r="C22" s="169"/>
      <c r="D22" s="169"/>
      <c r="E22" s="169"/>
      <c r="F22" s="169"/>
      <c r="G22" s="169"/>
      <c r="H22" s="169"/>
      <c r="I22" s="169"/>
      <c r="J22" s="169"/>
      <c r="K22" s="170"/>
      <c r="L22" s="28" t="s">
        <v>13</v>
      </c>
      <c r="M22" s="15">
        <f>SUM(M20:M21)</f>
        <v>0</v>
      </c>
      <c r="N22" s="15">
        <f t="shared" ref="N22:X22" si="4">SUM(N20:N21)</f>
        <v>0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6">
        <f t="shared" si="0"/>
        <v>0</v>
      </c>
      <c r="Z22" s="48"/>
    </row>
    <row r="23" spans="2:30" s="4" customFormat="1" ht="18.95" customHeight="1" x14ac:dyDescent="0.15">
      <c r="B23" s="174"/>
      <c r="C23" s="175"/>
      <c r="D23" s="175"/>
      <c r="E23" s="175"/>
      <c r="F23" s="175"/>
      <c r="G23" s="175"/>
      <c r="H23" s="175"/>
      <c r="I23" s="175"/>
      <c r="J23" s="175"/>
      <c r="K23" s="176"/>
      <c r="L23" s="26" t="s">
        <v>12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14">
        <f t="shared" si="0"/>
        <v>0</v>
      </c>
      <c r="Z23" s="72"/>
    </row>
    <row r="24" spans="2:30" s="4" customFormat="1" ht="18.95" customHeight="1" x14ac:dyDescent="0.15">
      <c r="B24" s="165"/>
      <c r="C24" s="166"/>
      <c r="D24" s="166"/>
      <c r="E24" s="166"/>
      <c r="F24" s="166"/>
      <c r="G24" s="166"/>
      <c r="H24" s="166"/>
      <c r="I24" s="166"/>
      <c r="J24" s="166"/>
      <c r="K24" s="167"/>
      <c r="L24" s="31" t="s">
        <v>14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4">
        <f t="shared" si="0"/>
        <v>0</v>
      </c>
      <c r="Z24" s="48"/>
    </row>
    <row r="25" spans="2:30" s="4" customFormat="1" ht="18.95" customHeight="1" thickBot="1" x14ac:dyDescent="0.2">
      <c r="B25" s="168"/>
      <c r="C25" s="169"/>
      <c r="D25" s="169"/>
      <c r="E25" s="169"/>
      <c r="F25" s="169"/>
      <c r="G25" s="169"/>
      <c r="H25" s="169"/>
      <c r="I25" s="169"/>
      <c r="J25" s="169"/>
      <c r="K25" s="170"/>
      <c r="L25" s="28" t="s">
        <v>13</v>
      </c>
      <c r="M25" s="15">
        <f>SUM(M23:M24)</f>
        <v>0</v>
      </c>
      <c r="N25" s="15">
        <f t="shared" ref="N25:X25" si="5">SUM(N23:N24)</f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0</v>
      </c>
      <c r="S25" s="15">
        <f t="shared" si="5"/>
        <v>0</v>
      </c>
      <c r="T25" s="15">
        <f t="shared" si="5"/>
        <v>0</v>
      </c>
      <c r="U25" s="15">
        <f t="shared" si="5"/>
        <v>0</v>
      </c>
      <c r="V25" s="15">
        <f t="shared" si="5"/>
        <v>0</v>
      </c>
      <c r="W25" s="15">
        <f t="shared" si="5"/>
        <v>0</v>
      </c>
      <c r="X25" s="15">
        <f t="shared" si="5"/>
        <v>0</v>
      </c>
      <c r="Y25" s="16">
        <f t="shared" si="0"/>
        <v>0</v>
      </c>
      <c r="Z25" s="48"/>
    </row>
    <row r="26" spans="2:30" s="4" customFormat="1" ht="18.95" customHeight="1" x14ac:dyDescent="0.15">
      <c r="B26" s="102" t="s">
        <v>42</v>
      </c>
      <c r="C26" s="103"/>
      <c r="D26" s="103"/>
      <c r="E26" s="103"/>
      <c r="F26" s="103"/>
      <c r="G26" s="103"/>
      <c r="H26" s="103"/>
      <c r="I26" s="103"/>
      <c r="J26" s="103"/>
      <c r="K26" s="104"/>
      <c r="L26" s="26" t="s">
        <v>12</v>
      </c>
      <c r="M26" s="17">
        <f>SUM(M11,M14,M17,M20,M23)</f>
        <v>368000</v>
      </c>
      <c r="N26" s="17">
        <f t="shared" ref="N26:Y27" si="6">SUM(N11,N14,N17,N20,N23)</f>
        <v>398000</v>
      </c>
      <c r="O26" s="17">
        <f t="shared" si="6"/>
        <v>402000</v>
      </c>
      <c r="P26" s="17">
        <f t="shared" si="6"/>
        <v>412000</v>
      </c>
      <c r="Q26" s="17">
        <f t="shared" si="6"/>
        <v>384000</v>
      </c>
      <c r="R26" s="17">
        <f t="shared" si="6"/>
        <v>404000</v>
      </c>
      <c r="S26" s="17">
        <f t="shared" si="6"/>
        <v>368000</v>
      </c>
      <c r="T26" s="17">
        <f t="shared" si="6"/>
        <v>414000</v>
      </c>
      <c r="U26" s="17">
        <f t="shared" si="6"/>
        <v>416000</v>
      </c>
      <c r="V26" s="17">
        <f t="shared" si="6"/>
        <v>384000</v>
      </c>
      <c r="W26" s="17">
        <f t="shared" si="6"/>
        <v>390000</v>
      </c>
      <c r="X26" s="17">
        <f t="shared" si="6"/>
        <v>398000</v>
      </c>
      <c r="Y26" s="17">
        <f t="shared" si="6"/>
        <v>4738000</v>
      </c>
      <c r="Z26" s="72"/>
    </row>
    <row r="27" spans="2:30" s="4" customFormat="1" ht="18.95" customHeight="1" x14ac:dyDescent="0.15">
      <c r="B27" s="105"/>
      <c r="C27" s="106"/>
      <c r="D27" s="106"/>
      <c r="E27" s="106"/>
      <c r="F27" s="106"/>
      <c r="G27" s="106"/>
      <c r="H27" s="106"/>
      <c r="I27" s="106"/>
      <c r="J27" s="106"/>
      <c r="K27" s="107"/>
      <c r="L27" s="31" t="s">
        <v>14</v>
      </c>
      <c r="M27" s="19">
        <f>SUM(M12,M15,M18,M21,M24)</f>
        <v>20000</v>
      </c>
      <c r="N27" s="19">
        <f t="shared" si="6"/>
        <v>22000</v>
      </c>
      <c r="O27" s="19">
        <f t="shared" si="6"/>
        <v>24000</v>
      </c>
      <c r="P27" s="19">
        <f t="shared" si="6"/>
        <v>22000</v>
      </c>
      <c r="Q27" s="19">
        <f t="shared" si="6"/>
        <v>20000</v>
      </c>
      <c r="R27" s="19">
        <f t="shared" si="6"/>
        <v>28000</v>
      </c>
      <c r="S27" s="19">
        <f t="shared" si="6"/>
        <v>26000</v>
      </c>
      <c r="T27" s="19">
        <f t="shared" si="6"/>
        <v>20000</v>
      </c>
      <c r="U27" s="19">
        <f t="shared" si="6"/>
        <v>24000</v>
      </c>
      <c r="V27" s="19">
        <f t="shared" si="6"/>
        <v>28000</v>
      </c>
      <c r="W27" s="19">
        <f t="shared" si="6"/>
        <v>26000</v>
      </c>
      <c r="X27" s="19">
        <f t="shared" si="6"/>
        <v>20000</v>
      </c>
      <c r="Y27" s="19">
        <f t="shared" si="6"/>
        <v>280000</v>
      </c>
      <c r="Z27" s="73"/>
      <c r="AA27" s="8"/>
      <c r="AB27" s="8"/>
      <c r="AC27" s="8"/>
      <c r="AD27" s="8"/>
    </row>
    <row r="28" spans="2:30" s="4" customFormat="1" ht="18.95" customHeight="1" thickBot="1" x14ac:dyDescent="0.2">
      <c r="B28" s="108"/>
      <c r="C28" s="109"/>
      <c r="D28" s="109"/>
      <c r="E28" s="109"/>
      <c r="F28" s="109"/>
      <c r="G28" s="109"/>
      <c r="H28" s="109"/>
      <c r="I28" s="109"/>
      <c r="J28" s="109"/>
      <c r="K28" s="110"/>
      <c r="L28" s="28" t="s">
        <v>13</v>
      </c>
      <c r="M28" s="15">
        <f>SUM(M26:M27)</f>
        <v>388000</v>
      </c>
      <c r="N28" s="15">
        <f t="shared" ref="N28:Y28" si="7">SUM(N26:N27)</f>
        <v>420000</v>
      </c>
      <c r="O28" s="15">
        <f t="shared" si="7"/>
        <v>426000</v>
      </c>
      <c r="P28" s="15">
        <f t="shared" si="7"/>
        <v>434000</v>
      </c>
      <c r="Q28" s="15">
        <f t="shared" si="7"/>
        <v>404000</v>
      </c>
      <c r="R28" s="15">
        <f t="shared" si="7"/>
        <v>432000</v>
      </c>
      <c r="S28" s="15">
        <f t="shared" si="7"/>
        <v>394000</v>
      </c>
      <c r="T28" s="15">
        <f t="shared" si="7"/>
        <v>434000</v>
      </c>
      <c r="U28" s="15">
        <f t="shared" si="7"/>
        <v>440000</v>
      </c>
      <c r="V28" s="15">
        <f t="shared" si="7"/>
        <v>412000</v>
      </c>
      <c r="W28" s="15">
        <f t="shared" si="7"/>
        <v>416000</v>
      </c>
      <c r="X28" s="15">
        <f t="shared" si="7"/>
        <v>418000</v>
      </c>
      <c r="Y28" s="46">
        <f t="shared" si="7"/>
        <v>5018000</v>
      </c>
      <c r="Z28" s="48"/>
    </row>
    <row r="29" spans="2:30" s="8" customFormat="1" ht="20.100000000000001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Z29" s="48"/>
      <c r="AA29" s="4"/>
      <c r="AB29" s="4"/>
      <c r="AC29" s="4"/>
      <c r="AD29" s="4"/>
    </row>
    <row r="30" spans="2:30" ht="20.100000000000001" customHeight="1" x14ac:dyDescent="0.2">
      <c r="B30" s="1"/>
      <c r="N30" s="45"/>
      <c r="O30" s="1"/>
      <c r="Y30" s="22"/>
    </row>
    <row r="31" spans="2:30" ht="20.100000000000001" customHeight="1" x14ac:dyDescent="0.2">
      <c r="B31" s="2" t="s">
        <v>43</v>
      </c>
      <c r="O31" s="36">
        <f>Y52</f>
        <v>2787482</v>
      </c>
      <c r="P31" s="1" t="s">
        <v>23</v>
      </c>
      <c r="Y31" s="22"/>
    </row>
    <row r="32" spans="2:30" ht="20.100000000000001" customHeight="1" thickBot="1" x14ac:dyDescent="0.25">
      <c r="B32" s="2"/>
      <c r="N32" s="34"/>
      <c r="Y32" s="22" t="s">
        <v>1</v>
      </c>
    </row>
    <row r="33" spans="2:27" s="4" customFormat="1" ht="18.95" customHeight="1" x14ac:dyDescent="0.15">
      <c r="B33" s="92" t="s">
        <v>2</v>
      </c>
      <c r="C33" s="93"/>
      <c r="D33" s="93"/>
      <c r="E33" s="93"/>
      <c r="F33" s="93"/>
      <c r="G33" s="93"/>
      <c r="H33" s="93"/>
      <c r="I33" s="93"/>
      <c r="J33" s="93"/>
      <c r="K33" s="93"/>
      <c r="L33" s="94" t="s">
        <v>17</v>
      </c>
      <c r="M33" s="111" t="str">
        <f>M9</f>
        <v>平成２７年４月</v>
      </c>
      <c r="N33" s="111" t="str">
        <f t="shared" ref="N33:X33" si="8">N9</f>
        <v>平成２７年５月</v>
      </c>
      <c r="O33" s="111" t="str">
        <f t="shared" si="8"/>
        <v>平成２７年６月</v>
      </c>
      <c r="P33" s="111" t="str">
        <f t="shared" si="8"/>
        <v>平成２７年７月</v>
      </c>
      <c r="Q33" s="111" t="str">
        <f t="shared" si="8"/>
        <v>平成２７年８月</v>
      </c>
      <c r="R33" s="111" t="str">
        <f t="shared" si="8"/>
        <v>平成２７年９月</v>
      </c>
      <c r="S33" s="111" t="str">
        <f t="shared" si="8"/>
        <v>平成２７年１０月</v>
      </c>
      <c r="T33" s="111" t="str">
        <f t="shared" si="8"/>
        <v>平成２７年１１月</v>
      </c>
      <c r="U33" s="111" t="str">
        <f t="shared" si="8"/>
        <v>平成２７年１２月</v>
      </c>
      <c r="V33" s="111" t="str">
        <f t="shared" si="8"/>
        <v>平成２８年１月</v>
      </c>
      <c r="W33" s="111" t="str">
        <f t="shared" si="8"/>
        <v>平成２８年２月</v>
      </c>
      <c r="X33" s="111" t="str">
        <f t="shared" si="8"/>
        <v>平成２８年３月</v>
      </c>
      <c r="Y33" s="77" t="s">
        <v>13</v>
      </c>
      <c r="Z33" s="48"/>
    </row>
    <row r="34" spans="2:27" s="4" customFormat="1" ht="18.95" customHeight="1" thickBot="1" x14ac:dyDescent="0.2">
      <c r="B34" s="79" t="s">
        <v>3</v>
      </c>
      <c r="C34" s="80"/>
      <c r="D34" s="80"/>
      <c r="E34" s="80"/>
      <c r="F34" s="80"/>
      <c r="G34" s="80"/>
      <c r="H34" s="80"/>
      <c r="I34" s="80"/>
      <c r="J34" s="80"/>
      <c r="K34" s="80"/>
      <c r="L34" s="95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78"/>
      <c r="Z34" s="48"/>
    </row>
    <row r="35" spans="2:27" s="4" customFormat="1" ht="18.95" customHeight="1" x14ac:dyDescent="0.15">
      <c r="B35" s="177">
        <f>B11</f>
        <v>4600000000</v>
      </c>
      <c r="C35" s="178"/>
      <c r="D35" s="178"/>
      <c r="E35" s="178"/>
      <c r="F35" s="178"/>
      <c r="G35" s="178"/>
      <c r="H35" s="178"/>
      <c r="I35" s="178"/>
      <c r="J35" s="178"/>
      <c r="K35" s="179"/>
      <c r="L35" s="26" t="s">
        <v>12</v>
      </c>
      <c r="M35" s="65">
        <v>137302</v>
      </c>
      <c r="N35" s="65">
        <v>145116</v>
      </c>
      <c r="O35" s="65">
        <v>152930</v>
      </c>
      <c r="P35" s="65">
        <v>148465</v>
      </c>
      <c r="Q35" s="65">
        <v>140651</v>
      </c>
      <c r="R35" s="65">
        <v>146232</v>
      </c>
      <c r="S35" s="65">
        <v>144000</v>
      </c>
      <c r="T35" s="65">
        <v>157395</v>
      </c>
      <c r="U35" s="65">
        <v>150697</v>
      </c>
      <c r="V35" s="65">
        <v>140651</v>
      </c>
      <c r="W35" s="65">
        <v>137302</v>
      </c>
      <c r="X35" s="65">
        <v>135069</v>
      </c>
      <c r="Y35" s="13">
        <f>SUM(M35:X35)</f>
        <v>1735810</v>
      </c>
      <c r="Z35" s="48"/>
    </row>
    <row r="36" spans="2:27" s="4" customFormat="1" ht="18.95" customHeight="1" x14ac:dyDescent="0.15">
      <c r="B36" s="180" t="str">
        <f t="shared" ref="B36:B49" si="9">B12</f>
        <v>鹿児島介護事業所</v>
      </c>
      <c r="C36" s="181"/>
      <c r="D36" s="181"/>
      <c r="E36" s="181"/>
      <c r="F36" s="181"/>
      <c r="G36" s="181"/>
      <c r="H36" s="181"/>
      <c r="I36" s="181"/>
      <c r="J36" s="181"/>
      <c r="K36" s="182"/>
      <c r="L36" s="31" t="s">
        <v>14</v>
      </c>
      <c r="M36" s="66">
        <v>11162</v>
      </c>
      <c r="N36" s="66">
        <v>12279</v>
      </c>
      <c r="O36" s="66">
        <v>13395</v>
      </c>
      <c r="P36" s="66">
        <v>12279</v>
      </c>
      <c r="Q36" s="66">
        <v>11162</v>
      </c>
      <c r="R36" s="66">
        <v>15627</v>
      </c>
      <c r="S36" s="66">
        <v>14511</v>
      </c>
      <c r="T36" s="66">
        <v>11162</v>
      </c>
      <c r="U36" s="66">
        <v>13395</v>
      </c>
      <c r="V36" s="66">
        <v>15627</v>
      </c>
      <c r="W36" s="66">
        <v>14511</v>
      </c>
      <c r="X36" s="66">
        <v>11162</v>
      </c>
      <c r="Y36" s="14">
        <f t="shared" ref="Y36:Y52" si="10">SUM(M36:X36)</f>
        <v>156272</v>
      </c>
      <c r="Z36" s="48"/>
    </row>
    <row r="37" spans="2:27" s="4" customFormat="1" ht="18.95" customHeight="1" thickBot="1" x14ac:dyDescent="0.2">
      <c r="B37" s="183">
        <f t="shared" si="9"/>
        <v>0</v>
      </c>
      <c r="C37" s="184"/>
      <c r="D37" s="184"/>
      <c r="E37" s="184"/>
      <c r="F37" s="184"/>
      <c r="G37" s="184"/>
      <c r="H37" s="184"/>
      <c r="I37" s="184"/>
      <c r="J37" s="184"/>
      <c r="K37" s="185"/>
      <c r="L37" s="28" t="s">
        <v>13</v>
      </c>
      <c r="M37" s="15">
        <f>SUM(M35:M36)</f>
        <v>148464</v>
      </c>
      <c r="N37" s="15">
        <f t="shared" ref="N37:X37" si="11">SUM(N35:N36)</f>
        <v>157395</v>
      </c>
      <c r="O37" s="15">
        <f t="shared" si="11"/>
        <v>166325</v>
      </c>
      <c r="P37" s="15">
        <f t="shared" si="11"/>
        <v>160744</v>
      </c>
      <c r="Q37" s="15">
        <f t="shared" si="11"/>
        <v>151813</v>
      </c>
      <c r="R37" s="15">
        <f t="shared" si="11"/>
        <v>161859</v>
      </c>
      <c r="S37" s="15">
        <f t="shared" si="11"/>
        <v>158511</v>
      </c>
      <c r="T37" s="15">
        <f t="shared" si="11"/>
        <v>168557</v>
      </c>
      <c r="U37" s="15">
        <f t="shared" si="11"/>
        <v>164092</v>
      </c>
      <c r="V37" s="15">
        <f t="shared" si="11"/>
        <v>156278</v>
      </c>
      <c r="W37" s="15">
        <f t="shared" si="11"/>
        <v>151813</v>
      </c>
      <c r="X37" s="15">
        <f t="shared" si="11"/>
        <v>146231</v>
      </c>
      <c r="Y37" s="16">
        <f t="shared" si="10"/>
        <v>1892082</v>
      </c>
      <c r="Z37" s="48"/>
    </row>
    <row r="38" spans="2:27" s="4" customFormat="1" ht="18.95" customHeight="1" x14ac:dyDescent="0.15">
      <c r="B38" s="177">
        <f t="shared" si="9"/>
        <v>4600000001</v>
      </c>
      <c r="C38" s="178"/>
      <c r="D38" s="178"/>
      <c r="E38" s="178"/>
      <c r="F38" s="178"/>
      <c r="G38" s="178"/>
      <c r="H38" s="178"/>
      <c r="I38" s="178"/>
      <c r="J38" s="178"/>
      <c r="K38" s="179"/>
      <c r="L38" s="26" t="s">
        <v>12</v>
      </c>
      <c r="M38" s="66">
        <v>67100</v>
      </c>
      <c r="N38" s="66">
        <v>75900</v>
      </c>
      <c r="O38" s="66">
        <v>70400</v>
      </c>
      <c r="P38" s="66">
        <v>80300</v>
      </c>
      <c r="Q38" s="66">
        <v>72600</v>
      </c>
      <c r="R38" s="66">
        <v>78100</v>
      </c>
      <c r="S38" s="66">
        <v>60500</v>
      </c>
      <c r="T38" s="66">
        <v>72600</v>
      </c>
      <c r="U38" s="66">
        <v>80300</v>
      </c>
      <c r="V38" s="66">
        <v>72600</v>
      </c>
      <c r="W38" s="66">
        <v>79200</v>
      </c>
      <c r="X38" s="66">
        <v>85800</v>
      </c>
      <c r="Y38" s="14">
        <f t="shared" si="10"/>
        <v>895400</v>
      </c>
      <c r="Z38" s="72"/>
      <c r="AA38" s="5"/>
    </row>
    <row r="39" spans="2:27" s="4" customFormat="1" ht="18.95" customHeight="1" x14ac:dyDescent="0.15">
      <c r="B39" s="180" t="str">
        <f t="shared" si="9"/>
        <v>デイサービス介護太郎</v>
      </c>
      <c r="C39" s="181"/>
      <c r="D39" s="181"/>
      <c r="E39" s="181"/>
      <c r="F39" s="181"/>
      <c r="G39" s="181"/>
      <c r="H39" s="181"/>
      <c r="I39" s="181"/>
      <c r="J39" s="181"/>
      <c r="K39" s="182"/>
      <c r="L39" s="31" t="s">
        <v>14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14">
        <f t="shared" si="10"/>
        <v>0</v>
      </c>
      <c r="Z39" s="48"/>
      <c r="AA39" s="5"/>
    </row>
    <row r="40" spans="2:27" s="4" customFormat="1" ht="18.95" customHeight="1" thickBot="1" x14ac:dyDescent="0.2">
      <c r="B40" s="183">
        <f t="shared" si="9"/>
        <v>0</v>
      </c>
      <c r="C40" s="184"/>
      <c r="D40" s="184"/>
      <c r="E40" s="184"/>
      <c r="F40" s="184"/>
      <c r="G40" s="184"/>
      <c r="H40" s="184"/>
      <c r="I40" s="184"/>
      <c r="J40" s="184"/>
      <c r="K40" s="185"/>
      <c r="L40" s="28" t="s">
        <v>13</v>
      </c>
      <c r="M40" s="15">
        <f>SUM(M38:M39)</f>
        <v>67100</v>
      </c>
      <c r="N40" s="15">
        <f t="shared" ref="N40:X40" si="12">SUM(N38:N39)</f>
        <v>75900</v>
      </c>
      <c r="O40" s="15">
        <f t="shared" si="12"/>
        <v>70400</v>
      </c>
      <c r="P40" s="15">
        <f t="shared" si="12"/>
        <v>80300</v>
      </c>
      <c r="Q40" s="15">
        <f t="shared" si="12"/>
        <v>72600</v>
      </c>
      <c r="R40" s="15">
        <f t="shared" si="12"/>
        <v>78100</v>
      </c>
      <c r="S40" s="15">
        <f t="shared" si="12"/>
        <v>60500</v>
      </c>
      <c r="T40" s="15">
        <f t="shared" si="12"/>
        <v>72600</v>
      </c>
      <c r="U40" s="15">
        <f t="shared" si="12"/>
        <v>80300</v>
      </c>
      <c r="V40" s="15">
        <f t="shared" si="12"/>
        <v>72600</v>
      </c>
      <c r="W40" s="15">
        <f t="shared" si="12"/>
        <v>79200</v>
      </c>
      <c r="X40" s="15">
        <f t="shared" si="12"/>
        <v>85800</v>
      </c>
      <c r="Y40" s="16">
        <f t="shared" si="10"/>
        <v>895400</v>
      </c>
      <c r="Z40" s="48"/>
    </row>
    <row r="41" spans="2:27" s="4" customFormat="1" ht="18.95" customHeight="1" x14ac:dyDescent="0.15">
      <c r="B41" s="177">
        <f t="shared" si="9"/>
        <v>0</v>
      </c>
      <c r="C41" s="178"/>
      <c r="D41" s="178"/>
      <c r="E41" s="178"/>
      <c r="F41" s="178"/>
      <c r="G41" s="178"/>
      <c r="H41" s="178"/>
      <c r="I41" s="178"/>
      <c r="J41" s="178"/>
      <c r="K41" s="179"/>
      <c r="L41" s="26" t="s">
        <v>12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14">
        <f t="shared" si="10"/>
        <v>0</v>
      </c>
      <c r="Z41" s="48"/>
    </row>
    <row r="42" spans="2:27" s="4" customFormat="1" ht="18.95" customHeight="1" x14ac:dyDescent="0.15">
      <c r="B42" s="180">
        <f t="shared" si="9"/>
        <v>0</v>
      </c>
      <c r="C42" s="181"/>
      <c r="D42" s="181"/>
      <c r="E42" s="181"/>
      <c r="F42" s="181"/>
      <c r="G42" s="181"/>
      <c r="H42" s="181"/>
      <c r="I42" s="181"/>
      <c r="J42" s="181"/>
      <c r="K42" s="182"/>
      <c r="L42" s="31" t="s">
        <v>14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14">
        <f t="shared" si="10"/>
        <v>0</v>
      </c>
      <c r="Z42" s="48"/>
    </row>
    <row r="43" spans="2:27" s="4" customFormat="1" ht="18.95" customHeight="1" thickBot="1" x14ac:dyDescent="0.2">
      <c r="B43" s="183">
        <f t="shared" si="9"/>
        <v>0</v>
      </c>
      <c r="C43" s="184"/>
      <c r="D43" s="184"/>
      <c r="E43" s="184"/>
      <c r="F43" s="184"/>
      <c r="G43" s="184"/>
      <c r="H43" s="184"/>
      <c r="I43" s="184"/>
      <c r="J43" s="184"/>
      <c r="K43" s="185"/>
      <c r="L43" s="28" t="s">
        <v>13</v>
      </c>
      <c r="M43" s="15">
        <f>SUM(M41:M42)</f>
        <v>0</v>
      </c>
      <c r="N43" s="15">
        <f t="shared" ref="N43:X43" si="13">SUM(N41:N42)</f>
        <v>0</v>
      </c>
      <c r="O43" s="15">
        <f t="shared" si="13"/>
        <v>0</v>
      </c>
      <c r="P43" s="15">
        <f t="shared" si="13"/>
        <v>0</v>
      </c>
      <c r="Q43" s="15">
        <f t="shared" si="13"/>
        <v>0</v>
      </c>
      <c r="R43" s="15">
        <f t="shared" si="13"/>
        <v>0</v>
      </c>
      <c r="S43" s="15">
        <f t="shared" si="13"/>
        <v>0</v>
      </c>
      <c r="T43" s="15">
        <f t="shared" si="13"/>
        <v>0</v>
      </c>
      <c r="U43" s="15">
        <f t="shared" si="13"/>
        <v>0</v>
      </c>
      <c r="V43" s="15">
        <f t="shared" si="13"/>
        <v>0</v>
      </c>
      <c r="W43" s="15">
        <f t="shared" si="13"/>
        <v>0</v>
      </c>
      <c r="X43" s="15">
        <f t="shared" si="13"/>
        <v>0</v>
      </c>
      <c r="Y43" s="16">
        <f t="shared" si="10"/>
        <v>0</v>
      </c>
      <c r="Z43" s="72"/>
      <c r="AA43" s="5"/>
    </row>
    <row r="44" spans="2:27" s="4" customFormat="1" ht="18.95" customHeight="1" x14ac:dyDescent="0.15">
      <c r="B44" s="177">
        <f t="shared" si="9"/>
        <v>0</v>
      </c>
      <c r="C44" s="178"/>
      <c r="D44" s="178"/>
      <c r="E44" s="178"/>
      <c r="F44" s="178"/>
      <c r="G44" s="178"/>
      <c r="H44" s="178"/>
      <c r="I44" s="178"/>
      <c r="J44" s="178"/>
      <c r="K44" s="179"/>
      <c r="L44" s="26" t="s">
        <v>12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4">
        <f t="shared" si="10"/>
        <v>0</v>
      </c>
      <c r="Z44" s="48"/>
    </row>
    <row r="45" spans="2:27" s="4" customFormat="1" ht="18.95" customHeight="1" x14ac:dyDescent="0.15">
      <c r="B45" s="180">
        <f t="shared" si="9"/>
        <v>0</v>
      </c>
      <c r="C45" s="181"/>
      <c r="D45" s="181"/>
      <c r="E45" s="181"/>
      <c r="F45" s="181"/>
      <c r="G45" s="181"/>
      <c r="H45" s="181"/>
      <c r="I45" s="181"/>
      <c r="J45" s="181"/>
      <c r="K45" s="182"/>
      <c r="L45" s="31" t="s">
        <v>14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4">
        <f t="shared" si="10"/>
        <v>0</v>
      </c>
      <c r="Z45" s="48"/>
    </row>
    <row r="46" spans="2:27" s="4" customFormat="1" ht="18.95" customHeight="1" thickBot="1" x14ac:dyDescent="0.2">
      <c r="B46" s="183">
        <f t="shared" si="9"/>
        <v>0</v>
      </c>
      <c r="C46" s="184"/>
      <c r="D46" s="184"/>
      <c r="E46" s="184"/>
      <c r="F46" s="184"/>
      <c r="G46" s="184"/>
      <c r="H46" s="184"/>
      <c r="I46" s="184"/>
      <c r="J46" s="184"/>
      <c r="K46" s="185"/>
      <c r="L46" s="28" t="s">
        <v>13</v>
      </c>
      <c r="M46" s="15">
        <f>SUM(M44:M45)</f>
        <v>0</v>
      </c>
      <c r="N46" s="15">
        <f t="shared" ref="N46:X46" si="14">SUM(N44:N45)</f>
        <v>0</v>
      </c>
      <c r="O46" s="15">
        <f t="shared" si="14"/>
        <v>0</v>
      </c>
      <c r="P46" s="15">
        <f t="shared" si="14"/>
        <v>0</v>
      </c>
      <c r="Q46" s="15">
        <f t="shared" si="14"/>
        <v>0</v>
      </c>
      <c r="R46" s="15">
        <f t="shared" si="14"/>
        <v>0</v>
      </c>
      <c r="S46" s="15">
        <f t="shared" si="14"/>
        <v>0</v>
      </c>
      <c r="T46" s="15">
        <f t="shared" si="14"/>
        <v>0</v>
      </c>
      <c r="U46" s="15">
        <f t="shared" si="14"/>
        <v>0</v>
      </c>
      <c r="V46" s="15">
        <f t="shared" si="14"/>
        <v>0</v>
      </c>
      <c r="W46" s="15">
        <f t="shared" si="14"/>
        <v>0</v>
      </c>
      <c r="X46" s="15">
        <f t="shared" si="14"/>
        <v>0</v>
      </c>
      <c r="Y46" s="16">
        <f t="shared" si="10"/>
        <v>0</v>
      </c>
      <c r="Z46" s="48"/>
    </row>
    <row r="47" spans="2:27" s="4" customFormat="1" ht="18.95" customHeight="1" x14ac:dyDescent="0.15">
      <c r="B47" s="177">
        <f t="shared" si="9"/>
        <v>0</v>
      </c>
      <c r="C47" s="178"/>
      <c r="D47" s="178"/>
      <c r="E47" s="178"/>
      <c r="F47" s="178"/>
      <c r="G47" s="178"/>
      <c r="H47" s="178"/>
      <c r="I47" s="178"/>
      <c r="J47" s="178"/>
      <c r="K47" s="179"/>
      <c r="L47" s="26" t="s">
        <v>12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4">
        <f t="shared" si="10"/>
        <v>0</v>
      </c>
      <c r="Z47" s="48"/>
    </row>
    <row r="48" spans="2:27" s="4" customFormat="1" ht="18.95" customHeight="1" x14ac:dyDescent="0.15">
      <c r="B48" s="180">
        <f t="shared" si="9"/>
        <v>0</v>
      </c>
      <c r="C48" s="181"/>
      <c r="D48" s="181"/>
      <c r="E48" s="181"/>
      <c r="F48" s="181"/>
      <c r="G48" s="181"/>
      <c r="H48" s="181"/>
      <c r="I48" s="181"/>
      <c r="J48" s="181"/>
      <c r="K48" s="182"/>
      <c r="L48" s="31" t="s">
        <v>14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14">
        <f t="shared" si="10"/>
        <v>0</v>
      </c>
      <c r="Z48" s="72"/>
      <c r="AA48" s="5"/>
    </row>
    <row r="49" spans="2:30" s="4" customFormat="1" ht="18.95" customHeight="1" thickBot="1" x14ac:dyDescent="0.2">
      <c r="B49" s="183">
        <f t="shared" si="9"/>
        <v>0</v>
      </c>
      <c r="C49" s="184"/>
      <c r="D49" s="184"/>
      <c r="E49" s="184"/>
      <c r="F49" s="184"/>
      <c r="G49" s="184"/>
      <c r="H49" s="184"/>
      <c r="I49" s="184"/>
      <c r="J49" s="184"/>
      <c r="K49" s="185"/>
      <c r="L49" s="28" t="s">
        <v>13</v>
      </c>
      <c r="M49" s="15">
        <f>SUM(M47:M48)</f>
        <v>0</v>
      </c>
      <c r="N49" s="15">
        <f t="shared" ref="N49:X49" si="15">SUM(N47:N48)</f>
        <v>0</v>
      </c>
      <c r="O49" s="15">
        <f t="shared" si="15"/>
        <v>0</v>
      </c>
      <c r="P49" s="15">
        <f t="shared" si="15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0</v>
      </c>
      <c r="U49" s="15">
        <f t="shared" si="15"/>
        <v>0</v>
      </c>
      <c r="V49" s="15">
        <f t="shared" si="15"/>
        <v>0</v>
      </c>
      <c r="W49" s="15">
        <f t="shared" si="15"/>
        <v>0</v>
      </c>
      <c r="X49" s="15">
        <f t="shared" si="15"/>
        <v>0</v>
      </c>
      <c r="Y49" s="16">
        <f t="shared" si="10"/>
        <v>0</v>
      </c>
      <c r="Z49" s="48"/>
    </row>
    <row r="50" spans="2:30" s="4" customFormat="1" ht="18.95" customHeight="1" x14ac:dyDescent="0.15">
      <c r="B50" s="102" t="s">
        <v>44</v>
      </c>
      <c r="C50" s="103"/>
      <c r="D50" s="103"/>
      <c r="E50" s="103"/>
      <c r="F50" s="103"/>
      <c r="G50" s="103"/>
      <c r="H50" s="103"/>
      <c r="I50" s="103"/>
      <c r="J50" s="103"/>
      <c r="K50" s="104"/>
      <c r="L50" s="26" t="s">
        <v>12</v>
      </c>
      <c r="M50" s="17">
        <f>SUM(M35,M38,M41,M44,M47)</f>
        <v>204402</v>
      </c>
      <c r="N50" s="17">
        <f t="shared" ref="N50:X51" si="16">SUM(N35,N38,N41,N44,N47)</f>
        <v>221016</v>
      </c>
      <c r="O50" s="17">
        <f t="shared" si="16"/>
        <v>223330</v>
      </c>
      <c r="P50" s="17">
        <f t="shared" si="16"/>
        <v>228765</v>
      </c>
      <c r="Q50" s="17">
        <f t="shared" si="16"/>
        <v>213251</v>
      </c>
      <c r="R50" s="17">
        <f t="shared" si="16"/>
        <v>224332</v>
      </c>
      <c r="S50" s="17">
        <f t="shared" si="16"/>
        <v>204500</v>
      </c>
      <c r="T50" s="17">
        <f t="shared" si="16"/>
        <v>229995</v>
      </c>
      <c r="U50" s="17">
        <f t="shared" si="16"/>
        <v>230997</v>
      </c>
      <c r="V50" s="17">
        <f t="shared" si="16"/>
        <v>213251</v>
      </c>
      <c r="W50" s="17">
        <f t="shared" si="16"/>
        <v>216502</v>
      </c>
      <c r="X50" s="17">
        <f t="shared" si="16"/>
        <v>220869</v>
      </c>
      <c r="Y50" s="18">
        <f t="shared" si="10"/>
        <v>2631210</v>
      </c>
      <c r="Z50" s="48"/>
    </row>
    <row r="51" spans="2:30" s="4" customFormat="1" ht="18.95" customHeight="1" x14ac:dyDescent="0.15">
      <c r="B51" s="105"/>
      <c r="C51" s="106"/>
      <c r="D51" s="106"/>
      <c r="E51" s="106"/>
      <c r="F51" s="106"/>
      <c r="G51" s="106"/>
      <c r="H51" s="106"/>
      <c r="I51" s="106"/>
      <c r="J51" s="106"/>
      <c r="K51" s="107"/>
      <c r="L51" s="31" t="s">
        <v>14</v>
      </c>
      <c r="M51" s="19">
        <f>SUM(M36,M39,M42,M45,M48)</f>
        <v>11162</v>
      </c>
      <c r="N51" s="19">
        <f t="shared" si="16"/>
        <v>12279</v>
      </c>
      <c r="O51" s="19">
        <f t="shared" si="16"/>
        <v>13395</v>
      </c>
      <c r="P51" s="19">
        <f t="shared" si="16"/>
        <v>12279</v>
      </c>
      <c r="Q51" s="19">
        <f t="shared" si="16"/>
        <v>11162</v>
      </c>
      <c r="R51" s="19">
        <f t="shared" si="16"/>
        <v>15627</v>
      </c>
      <c r="S51" s="19">
        <f t="shared" si="16"/>
        <v>14511</v>
      </c>
      <c r="T51" s="19">
        <f t="shared" si="16"/>
        <v>11162</v>
      </c>
      <c r="U51" s="19">
        <f t="shared" si="16"/>
        <v>13395</v>
      </c>
      <c r="V51" s="19">
        <f t="shared" si="16"/>
        <v>15627</v>
      </c>
      <c r="W51" s="19">
        <f t="shared" si="16"/>
        <v>14511</v>
      </c>
      <c r="X51" s="19">
        <f t="shared" si="16"/>
        <v>11162</v>
      </c>
      <c r="Y51" s="27">
        <f t="shared" si="10"/>
        <v>156272</v>
      </c>
      <c r="Z51" s="48"/>
    </row>
    <row r="52" spans="2:30" s="4" customFormat="1" ht="18.95" customHeight="1" thickBot="1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10"/>
      <c r="L52" s="28" t="s">
        <v>13</v>
      </c>
      <c r="M52" s="15">
        <f>SUM(M50:M51)</f>
        <v>215564</v>
      </c>
      <c r="N52" s="15">
        <f t="shared" ref="N52:X52" si="17">SUM(N50:N51)</f>
        <v>233295</v>
      </c>
      <c r="O52" s="15">
        <f t="shared" si="17"/>
        <v>236725</v>
      </c>
      <c r="P52" s="15">
        <f t="shared" si="17"/>
        <v>241044</v>
      </c>
      <c r="Q52" s="15">
        <f t="shared" si="17"/>
        <v>224413</v>
      </c>
      <c r="R52" s="15">
        <f t="shared" si="17"/>
        <v>239959</v>
      </c>
      <c r="S52" s="15">
        <f t="shared" si="17"/>
        <v>219011</v>
      </c>
      <c r="T52" s="15">
        <f t="shared" si="17"/>
        <v>241157</v>
      </c>
      <c r="U52" s="15">
        <f t="shared" si="17"/>
        <v>244392</v>
      </c>
      <c r="V52" s="15">
        <f t="shared" si="17"/>
        <v>228878</v>
      </c>
      <c r="W52" s="15">
        <f t="shared" si="17"/>
        <v>231013</v>
      </c>
      <c r="X52" s="15">
        <f t="shared" si="17"/>
        <v>232031</v>
      </c>
      <c r="Y52" s="25">
        <f t="shared" si="10"/>
        <v>2787482</v>
      </c>
      <c r="Z52" s="48"/>
    </row>
    <row r="53" spans="2:30" s="8" customFormat="1" ht="20.100000000000001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  <c r="Z53" s="72"/>
      <c r="AA53" s="5"/>
      <c r="AB53" s="4"/>
      <c r="AC53" s="4"/>
      <c r="AD53" s="4"/>
    </row>
    <row r="54" spans="2:30" s="8" customFormat="1" ht="20.100000000000001" customHeight="1" x14ac:dyDescent="0.15">
      <c r="B54" s="6" t="s">
        <v>45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  <c r="Z54" s="48"/>
      <c r="AA54" s="4"/>
      <c r="AB54" s="4"/>
      <c r="AC54" s="4"/>
      <c r="AD54" s="4"/>
    </row>
    <row r="55" spans="2:30" s="8" customFormat="1" ht="20.100000000000001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Z55" s="48"/>
      <c r="AA55" s="4"/>
      <c r="AB55" s="4"/>
      <c r="AC55" s="4"/>
      <c r="AD55" s="4"/>
    </row>
    <row r="56" spans="2:30" s="8" customFormat="1" ht="20.100000000000001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Z56" s="48"/>
      <c r="AA56" s="4"/>
      <c r="AB56" s="4"/>
      <c r="AC56" s="4"/>
      <c r="AD56" s="4"/>
    </row>
    <row r="57" spans="2:30" s="8" customFormat="1" ht="20.100000000000001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Z57" s="48"/>
      <c r="AA57" s="4"/>
      <c r="AB57" s="4"/>
      <c r="AC57" s="4"/>
      <c r="AD57" s="4"/>
    </row>
    <row r="58" spans="2:30" s="8" customFormat="1" ht="20.100000000000001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  <c r="Z58" s="72"/>
      <c r="AA58" s="5"/>
      <c r="AB58" s="4"/>
      <c r="AC58" s="4"/>
      <c r="AD58" s="4"/>
    </row>
    <row r="59" spans="2:30" s="8" customFormat="1" ht="20.100000000000001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Z59" s="48"/>
      <c r="AA59" s="4"/>
      <c r="AB59" s="4"/>
      <c r="AC59" s="4"/>
      <c r="AD59" s="4"/>
    </row>
    <row r="60" spans="2:30" s="8" customFormat="1" ht="20.100000000000001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Z60" s="48"/>
      <c r="AA60" s="4"/>
      <c r="AB60" s="4"/>
      <c r="AC60" s="4"/>
      <c r="AD60" s="4"/>
    </row>
    <row r="61" spans="2:30" s="8" customFormat="1" ht="20.100000000000001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Z61" s="48"/>
      <c r="AA61" s="4"/>
      <c r="AB61" s="4"/>
      <c r="AC61" s="4"/>
      <c r="AD61" s="4"/>
    </row>
    <row r="62" spans="2:30" s="8" customFormat="1" ht="20.100000000000001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  <c r="Z62" s="48"/>
      <c r="AA62" s="4"/>
      <c r="AB62" s="4"/>
      <c r="AC62" s="4"/>
      <c r="AD62" s="4"/>
    </row>
    <row r="63" spans="2:30" s="8" customFormat="1" ht="20.100000000000001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Z63" s="72"/>
      <c r="AA63" s="5"/>
      <c r="AB63" s="4"/>
      <c r="AC63" s="4"/>
      <c r="AD63" s="4"/>
    </row>
    <row r="64" spans="2:30" s="8" customFormat="1" ht="20.100000000000001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  <c r="Z64" s="48"/>
      <c r="AA64" s="4"/>
      <c r="AB64" s="4"/>
      <c r="AC64" s="4"/>
      <c r="AD64" s="4"/>
    </row>
    <row r="65" spans="2:30" s="8" customFormat="1" ht="20.100000000000001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Z65" s="48"/>
      <c r="AA65" s="4"/>
      <c r="AB65" s="4"/>
      <c r="AC65" s="4"/>
      <c r="AD65" s="4"/>
    </row>
    <row r="66" spans="2:30" ht="20.100000000000001" customHeight="1" x14ac:dyDescent="0.15">
      <c r="B66" s="1" t="s">
        <v>24</v>
      </c>
      <c r="J66" s="33"/>
      <c r="K66" s="34"/>
      <c r="L66" s="32">
        <f>P68-O106</f>
        <v>2731435</v>
      </c>
      <c r="M66" s="1" t="s">
        <v>46</v>
      </c>
      <c r="Y66" s="11"/>
    </row>
    <row r="67" spans="2:30" ht="20.100000000000001" customHeight="1" x14ac:dyDescent="0.15">
      <c r="B67" s="2"/>
      <c r="Y67" s="11"/>
    </row>
    <row r="68" spans="2:30" ht="20.100000000000001" customHeight="1" x14ac:dyDescent="0.15">
      <c r="B68" s="2" t="s">
        <v>47</v>
      </c>
      <c r="C68" s="2"/>
      <c r="P68" s="32">
        <f>Y103</f>
        <v>36701185</v>
      </c>
      <c r="Q68" s="1" t="s">
        <v>23</v>
      </c>
      <c r="S68" s="45"/>
      <c r="T68" s="41"/>
    </row>
    <row r="69" spans="2:30" ht="20.100000000000001" customHeight="1" thickBot="1" x14ac:dyDescent="0.25">
      <c r="B69" s="2"/>
      <c r="C69" s="2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2" t="s">
        <v>1</v>
      </c>
    </row>
    <row r="70" spans="2:30" s="4" customFormat="1" ht="18.95" customHeight="1" x14ac:dyDescent="0.15">
      <c r="B70" s="122" t="s">
        <v>2</v>
      </c>
      <c r="C70" s="123"/>
      <c r="D70" s="123"/>
      <c r="E70" s="123"/>
      <c r="F70" s="123"/>
      <c r="G70" s="123"/>
      <c r="H70" s="123"/>
      <c r="I70" s="123"/>
      <c r="J70" s="123"/>
      <c r="K70" s="124"/>
      <c r="L70" s="134"/>
      <c r="M70" s="163" t="s">
        <v>48</v>
      </c>
      <c r="N70" s="163" t="s">
        <v>37</v>
      </c>
      <c r="O70" s="163" t="s">
        <v>4</v>
      </c>
      <c r="P70" s="163" t="s">
        <v>5</v>
      </c>
      <c r="Q70" s="163" t="s">
        <v>6</v>
      </c>
      <c r="R70" s="163" t="s">
        <v>7</v>
      </c>
      <c r="S70" s="163" t="s">
        <v>8</v>
      </c>
      <c r="T70" s="163" t="s">
        <v>9</v>
      </c>
      <c r="U70" s="163" t="s">
        <v>10</v>
      </c>
      <c r="V70" s="163" t="s">
        <v>38</v>
      </c>
      <c r="W70" s="163" t="s">
        <v>39</v>
      </c>
      <c r="X70" s="163" t="s">
        <v>40</v>
      </c>
      <c r="Y70" s="77" t="s">
        <v>13</v>
      </c>
      <c r="Z70" s="48"/>
    </row>
    <row r="71" spans="2:30" s="4" customFormat="1" ht="18.95" customHeight="1" thickBot="1" x14ac:dyDescent="0.2">
      <c r="B71" s="125" t="s">
        <v>3</v>
      </c>
      <c r="C71" s="126"/>
      <c r="D71" s="126"/>
      <c r="E71" s="126"/>
      <c r="F71" s="126"/>
      <c r="G71" s="126"/>
      <c r="H71" s="126"/>
      <c r="I71" s="126"/>
      <c r="J71" s="126"/>
      <c r="K71" s="127"/>
      <c r="L71" s="135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78"/>
      <c r="Z71" s="48"/>
    </row>
    <row r="72" spans="2:30" s="4" customFormat="1" ht="18.95" customHeight="1" x14ac:dyDescent="0.15">
      <c r="B72" s="177">
        <f>B11</f>
        <v>4600000000</v>
      </c>
      <c r="C72" s="178"/>
      <c r="D72" s="178"/>
      <c r="E72" s="178"/>
      <c r="F72" s="178"/>
      <c r="G72" s="178"/>
      <c r="H72" s="178"/>
      <c r="I72" s="178"/>
      <c r="J72" s="178"/>
      <c r="K72" s="186"/>
      <c r="L72" s="20" t="s">
        <v>18</v>
      </c>
      <c r="M72" s="65">
        <v>1980950</v>
      </c>
      <c r="N72" s="65">
        <v>1999200</v>
      </c>
      <c r="O72" s="65">
        <v>2013500</v>
      </c>
      <c r="P72" s="65">
        <v>2078365</v>
      </c>
      <c r="Q72" s="65">
        <v>2053600</v>
      </c>
      <c r="R72" s="65">
        <v>2083655</v>
      </c>
      <c r="S72" s="65">
        <v>2096300</v>
      </c>
      <c r="T72" s="65">
        <v>2003420</v>
      </c>
      <c r="U72" s="65">
        <v>2115860</v>
      </c>
      <c r="V72" s="65">
        <v>2212135</v>
      </c>
      <c r="W72" s="65">
        <v>2121000</v>
      </c>
      <c r="X72" s="65">
        <v>2134900</v>
      </c>
      <c r="Y72" s="18">
        <f>SUM(M72:X72)</f>
        <v>24892885</v>
      </c>
      <c r="Z72" s="48"/>
    </row>
    <row r="73" spans="2:30" s="4" customFormat="1" ht="18.95" customHeight="1" x14ac:dyDescent="0.15">
      <c r="B73" s="180" t="str">
        <f>B12</f>
        <v>鹿児島介護事業所</v>
      </c>
      <c r="C73" s="181"/>
      <c r="D73" s="181"/>
      <c r="E73" s="181"/>
      <c r="F73" s="181"/>
      <c r="G73" s="181"/>
      <c r="H73" s="181"/>
      <c r="I73" s="181"/>
      <c r="J73" s="181"/>
      <c r="K73" s="187"/>
      <c r="L73" s="21" t="s">
        <v>19</v>
      </c>
      <c r="M73" s="66"/>
      <c r="N73" s="66"/>
      <c r="O73" s="66"/>
      <c r="P73" s="66"/>
      <c r="Q73" s="66"/>
      <c r="R73" s="66">
        <v>700000</v>
      </c>
      <c r="S73" s="66"/>
      <c r="T73" s="66"/>
      <c r="U73" s="66"/>
      <c r="V73" s="66"/>
      <c r="W73" s="66">
        <v>900000</v>
      </c>
      <c r="X73" s="66"/>
      <c r="Y73" s="27">
        <f t="shared" ref="Y73:Y103" si="18">SUM(M73:X73)</f>
        <v>1600000</v>
      </c>
      <c r="Z73" s="48"/>
    </row>
    <row r="74" spans="2:30" s="4" customFormat="1" ht="18.95" customHeight="1" x14ac:dyDescent="0.15">
      <c r="B74" s="188"/>
      <c r="C74" s="189"/>
      <c r="D74" s="189"/>
      <c r="E74" s="189"/>
      <c r="F74" s="189"/>
      <c r="G74" s="189"/>
      <c r="H74" s="189"/>
      <c r="I74" s="189"/>
      <c r="J74" s="189"/>
      <c r="K74" s="190"/>
      <c r="L74" s="21" t="s">
        <v>20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>
        <v>175000</v>
      </c>
      <c r="Y74" s="14">
        <f t="shared" si="18"/>
        <v>175000</v>
      </c>
      <c r="Z74" s="48"/>
    </row>
    <row r="75" spans="2:30" s="4" customFormat="1" ht="18.95" customHeight="1" x14ac:dyDescent="0.15">
      <c r="B75" s="188"/>
      <c r="C75" s="189"/>
      <c r="D75" s="189"/>
      <c r="E75" s="189"/>
      <c r="F75" s="189"/>
      <c r="G75" s="189"/>
      <c r="H75" s="189"/>
      <c r="I75" s="189"/>
      <c r="J75" s="189"/>
      <c r="K75" s="190"/>
      <c r="L75" s="21" t="s">
        <v>21</v>
      </c>
      <c r="M75" s="66">
        <v>225000</v>
      </c>
      <c r="N75" s="66">
        <v>225000</v>
      </c>
      <c r="O75" s="66">
        <v>225000</v>
      </c>
      <c r="P75" s="66">
        <v>225000</v>
      </c>
      <c r="Q75" s="66">
        <v>225000</v>
      </c>
      <c r="R75" s="66">
        <v>225000</v>
      </c>
      <c r="S75" s="66">
        <v>225000</v>
      </c>
      <c r="T75" s="66">
        <v>225000</v>
      </c>
      <c r="U75" s="66">
        <v>225000</v>
      </c>
      <c r="V75" s="66">
        <v>225000</v>
      </c>
      <c r="W75" s="66">
        <v>225000</v>
      </c>
      <c r="X75" s="66">
        <v>225000</v>
      </c>
      <c r="Y75" s="14">
        <f t="shared" si="18"/>
        <v>2700000</v>
      </c>
      <c r="Z75" s="72"/>
      <c r="AA75" s="5"/>
    </row>
    <row r="76" spans="2:30" s="4" customFormat="1" ht="18.95" customHeight="1" thickBot="1" x14ac:dyDescent="0.2">
      <c r="B76" s="183"/>
      <c r="C76" s="184"/>
      <c r="D76" s="184"/>
      <c r="E76" s="184"/>
      <c r="F76" s="184"/>
      <c r="G76" s="184"/>
      <c r="H76" s="184"/>
      <c r="I76" s="184"/>
      <c r="J76" s="184"/>
      <c r="K76" s="191"/>
      <c r="L76" s="28" t="s">
        <v>13</v>
      </c>
      <c r="M76" s="15">
        <f>SUM(M72:M75)</f>
        <v>2205950</v>
      </c>
      <c r="N76" s="15">
        <f t="shared" ref="N76:X76" si="19">SUM(N72:N75)</f>
        <v>2224200</v>
      </c>
      <c r="O76" s="15">
        <f t="shared" si="19"/>
        <v>2238500</v>
      </c>
      <c r="P76" s="15">
        <f t="shared" si="19"/>
        <v>2303365</v>
      </c>
      <c r="Q76" s="15">
        <f t="shared" si="19"/>
        <v>2278600</v>
      </c>
      <c r="R76" s="15">
        <f t="shared" si="19"/>
        <v>3008655</v>
      </c>
      <c r="S76" s="15">
        <f t="shared" si="19"/>
        <v>2321300</v>
      </c>
      <c r="T76" s="15">
        <f t="shared" si="19"/>
        <v>2228420</v>
      </c>
      <c r="U76" s="15">
        <f t="shared" si="19"/>
        <v>2340860</v>
      </c>
      <c r="V76" s="15">
        <f t="shared" si="19"/>
        <v>2437135</v>
      </c>
      <c r="W76" s="15">
        <f t="shared" si="19"/>
        <v>3246000</v>
      </c>
      <c r="X76" s="15">
        <f t="shared" si="19"/>
        <v>2534900</v>
      </c>
      <c r="Y76" s="16">
        <f t="shared" si="18"/>
        <v>29367885</v>
      </c>
      <c r="Z76" s="48"/>
    </row>
    <row r="77" spans="2:30" s="4" customFormat="1" ht="18.95" customHeight="1" x14ac:dyDescent="0.15">
      <c r="B77" s="177">
        <f>B14</f>
        <v>4600000001</v>
      </c>
      <c r="C77" s="178"/>
      <c r="D77" s="178"/>
      <c r="E77" s="178"/>
      <c r="F77" s="178"/>
      <c r="G77" s="178"/>
      <c r="H77" s="178"/>
      <c r="I77" s="178"/>
      <c r="J77" s="178"/>
      <c r="K77" s="186"/>
      <c r="L77" s="20" t="s">
        <v>18</v>
      </c>
      <c r="M77" s="65">
        <v>500000</v>
      </c>
      <c r="N77" s="65">
        <v>500000</v>
      </c>
      <c r="O77" s="65">
        <v>510000</v>
      </c>
      <c r="P77" s="65">
        <v>510000</v>
      </c>
      <c r="Q77" s="65">
        <v>510000</v>
      </c>
      <c r="R77" s="65">
        <v>510000</v>
      </c>
      <c r="S77" s="65">
        <v>510000</v>
      </c>
      <c r="T77" s="65">
        <v>510000</v>
      </c>
      <c r="U77" s="65">
        <v>520000</v>
      </c>
      <c r="V77" s="65">
        <v>520000</v>
      </c>
      <c r="W77" s="65">
        <v>520000</v>
      </c>
      <c r="X77" s="65">
        <v>520000</v>
      </c>
      <c r="Y77" s="18">
        <f t="shared" si="18"/>
        <v>6140000</v>
      </c>
      <c r="Z77" s="48"/>
    </row>
    <row r="78" spans="2:30" s="4" customFormat="1" ht="18.95" customHeight="1" x14ac:dyDescent="0.15">
      <c r="B78" s="180" t="str">
        <f>B15</f>
        <v>デイサービス介護太郎</v>
      </c>
      <c r="C78" s="181"/>
      <c r="D78" s="181"/>
      <c r="E78" s="181"/>
      <c r="F78" s="181"/>
      <c r="G78" s="181"/>
      <c r="H78" s="181"/>
      <c r="I78" s="181"/>
      <c r="J78" s="181"/>
      <c r="K78" s="187"/>
      <c r="L78" s="21" t="s">
        <v>19</v>
      </c>
      <c r="M78" s="66"/>
      <c r="N78" s="66"/>
      <c r="O78" s="66"/>
      <c r="P78" s="66"/>
      <c r="Q78" s="66"/>
      <c r="R78" s="66">
        <v>400000</v>
      </c>
      <c r="S78" s="66"/>
      <c r="T78" s="66"/>
      <c r="U78" s="66"/>
      <c r="V78" s="66"/>
      <c r="W78" s="66">
        <v>400000</v>
      </c>
      <c r="X78" s="66"/>
      <c r="Y78" s="27">
        <f t="shared" si="18"/>
        <v>800000</v>
      </c>
      <c r="Z78" s="48"/>
    </row>
    <row r="79" spans="2:30" s="4" customFormat="1" ht="18.95" customHeight="1" x14ac:dyDescent="0.15">
      <c r="B79" s="188"/>
      <c r="C79" s="189"/>
      <c r="D79" s="189"/>
      <c r="E79" s="189"/>
      <c r="F79" s="189"/>
      <c r="G79" s="189"/>
      <c r="H79" s="189"/>
      <c r="I79" s="189"/>
      <c r="J79" s="189"/>
      <c r="K79" s="190"/>
      <c r="L79" s="21" t="s">
        <v>20</v>
      </c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>
        <v>100000</v>
      </c>
      <c r="Y79" s="14">
        <f t="shared" si="18"/>
        <v>100000</v>
      </c>
      <c r="Z79" s="48"/>
    </row>
    <row r="80" spans="2:30" s="4" customFormat="1" ht="18.95" customHeight="1" x14ac:dyDescent="0.15">
      <c r="B80" s="188"/>
      <c r="C80" s="189"/>
      <c r="D80" s="189"/>
      <c r="E80" s="189"/>
      <c r="F80" s="189"/>
      <c r="G80" s="189"/>
      <c r="H80" s="189"/>
      <c r="I80" s="189"/>
      <c r="J80" s="189"/>
      <c r="K80" s="190"/>
      <c r="L80" s="21" t="s">
        <v>21</v>
      </c>
      <c r="M80" s="66">
        <v>5000</v>
      </c>
      <c r="N80" s="66">
        <v>5000</v>
      </c>
      <c r="O80" s="66">
        <v>5100</v>
      </c>
      <c r="P80" s="66">
        <v>5100</v>
      </c>
      <c r="Q80" s="66">
        <v>5100</v>
      </c>
      <c r="R80" s="66">
        <v>5100</v>
      </c>
      <c r="S80" s="66">
        <v>5100</v>
      </c>
      <c r="T80" s="66">
        <v>5100</v>
      </c>
      <c r="U80" s="66">
        <v>5200</v>
      </c>
      <c r="V80" s="66">
        <v>5200</v>
      </c>
      <c r="W80" s="66">
        <v>5200</v>
      </c>
      <c r="X80" s="66">
        <v>5200</v>
      </c>
      <c r="Y80" s="14">
        <f t="shared" si="18"/>
        <v>61400</v>
      </c>
      <c r="Z80" s="72"/>
      <c r="AA80" s="5"/>
    </row>
    <row r="81" spans="2:27" s="4" customFormat="1" ht="18.95" customHeight="1" thickBot="1" x14ac:dyDescent="0.2">
      <c r="B81" s="183"/>
      <c r="C81" s="184"/>
      <c r="D81" s="184"/>
      <c r="E81" s="184"/>
      <c r="F81" s="184"/>
      <c r="G81" s="184"/>
      <c r="H81" s="184"/>
      <c r="I81" s="184"/>
      <c r="J81" s="184"/>
      <c r="K81" s="191"/>
      <c r="L81" s="28" t="s">
        <v>13</v>
      </c>
      <c r="M81" s="15">
        <f>SUM(M77:M80)</f>
        <v>505000</v>
      </c>
      <c r="N81" s="15">
        <f t="shared" ref="N81:X81" si="20">SUM(N77:N80)</f>
        <v>505000</v>
      </c>
      <c r="O81" s="15">
        <f t="shared" si="20"/>
        <v>515100</v>
      </c>
      <c r="P81" s="15">
        <f t="shared" si="20"/>
        <v>515100</v>
      </c>
      <c r="Q81" s="15">
        <f t="shared" si="20"/>
        <v>515100</v>
      </c>
      <c r="R81" s="15">
        <f t="shared" si="20"/>
        <v>915100</v>
      </c>
      <c r="S81" s="15">
        <f t="shared" si="20"/>
        <v>515100</v>
      </c>
      <c r="T81" s="15">
        <f t="shared" si="20"/>
        <v>515100</v>
      </c>
      <c r="U81" s="15">
        <f t="shared" si="20"/>
        <v>525200</v>
      </c>
      <c r="V81" s="15">
        <f t="shared" si="20"/>
        <v>525200</v>
      </c>
      <c r="W81" s="15">
        <f t="shared" si="20"/>
        <v>925200</v>
      </c>
      <c r="X81" s="15">
        <f t="shared" si="20"/>
        <v>625200</v>
      </c>
      <c r="Y81" s="16">
        <f t="shared" si="18"/>
        <v>7101400</v>
      </c>
      <c r="Z81" s="48"/>
    </row>
    <row r="82" spans="2:27" s="4" customFormat="1" ht="18.95" customHeight="1" x14ac:dyDescent="0.15">
      <c r="B82" s="177">
        <f>B17</f>
        <v>0</v>
      </c>
      <c r="C82" s="178"/>
      <c r="D82" s="178"/>
      <c r="E82" s="178"/>
      <c r="F82" s="178"/>
      <c r="G82" s="178"/>
      <c r="H82" s="178"/>
      <c r="I82" s="178"/>
      <c r="J82" s="178"/>
      <c r="K82" s="186"/>
      <c r="L82" s="20" t="s">
        <v>18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18">
        <f t="shared" si="18"/>
        <v>0</v>
      </c>
      <c r="Z82" s="48"/>
    </row>
    <row r="83" spans="2:27" s="4" customFormat="1" ht="18.95" customHeight="1" x14ac:dyDescent="0.15">
      <c r="B83" s="180">
        <f>B18</f>
        <v>0</v>
      </c>
      <c r="C83" s="181"/>
      <c r="D83" s="181"/>
      <c r="E83" s="181"/>
      <c r="F83" s="181"/>
      <c r="G83" s="181"/>
      <c r="H83" s="181"/>
      <c r="I83" s="181"/>
      <c r="J83" s="181"/>
      <c r="K83" s="187"/>
      <c r="L83" s="21" t="s">
        <v>19</v>
      </c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27">
        <f t="shared" si="18"/>
        <v>0</v>
      </c>
      <c r="Z83" s="48"/>
    </row>
    <row r="84" spans="2:27" s="4" customFormat="1" ht="18.95" customHeight="1" x14ac:dyDescent="0.15">
      <c r="B84" s="188"/>
      <c r="C84" s="189"/>
      <c r="D84" s="189"/>
      <c r="E84" s="189"/>
      <c r="F84" s="189"/>
      <c r="G84" s="189"/>
      <c r="H84" s="189"/>
      <c r="I84" s="189"/>
      <c r="J84" s="189"/>
      <c r="K84" s="190"/>
      <c r="L84" s="21" t="s">
        <v>20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4">
        <f t="shared" si="18"/>
        <v>0</v>
      </c>
      <c r="Z84" s="48"/>
    </row>
    <row r="85" spans="2:27" s="4" customFormat="1" ht="18.95" customHeight="1" x14ac:dyDescent="0.15">
      <c r="B85" s="188"/>
      <c r="C85" s="189"/>
      <c r="D85" s="189"/>
      <c r="E85" s="189"/>
      <c r="F85" s="189"/>
      <c r="G85" s="189"/>
      <c r="H85" s="189"/>
      <c r="I85" s="189"/>
      <c r="J85" s="189"/>
      <c r="K85" s="190"/>
      <c r="L85" s="21" t="s">
        <v>21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4">
        <f t="shared" si="18"/>
        <v>0</v>
      </c>
      <c r="Z85" s="72"/>
      <c r="AA85" s="5"/>
    </row>
    <row r="86" spans="2:27" s="4" customFormat="1" ht="18.95" customHeight="1" thickBot="1" x14ac:dyDescent="0.2">
      <c r="B86" s="183"/>
      <c r="C86" s="184"/>
      <c r="D86" s="184"/>
      <c r="E86" s="184"/>
      <c r="F86" s="184"/>
      <c r="G86" s="184"/>
      <c r="H86" s="184"/>
      <c r="I86" s="184"/>
      <c r="J86" s="184"/>
      <c r="K86" s="191"/>
      <c r="L86" s="28" t="s">
        <v>13</v>
      </c>
      <c r="M86" s="15">
        <f>SUM(M82:M85)</f>
        <v>0</v>
      </c>
      <c r="N86" s="15">
        <f t="shared" ref="N86:X86" si="21">SUM(N82:N85)</f>
        <v>0</v>
      </c>
      <c r="O86" s="15">
        <f t="shared" si="21"/>
        <v>0</v>
      </c>
      <c r="P86" s="15">
        <f t="shared" si="21"/>
        <v>0</v>
      </c>
      <c r="Q86" s="15">
        <f t="shared" si="21"/>
        <v>0</v>
      </c>
      <c r="R86" s="15">
        <f t="shared" si="21"/>
        <v>0</v>
      </c>
      <c r="S86" s="15">
        <f t="shared" si="21"/>
        <v>0</v>
      </c>
      <c r="T86" s="15">
        <f t="shared" si="21"/>
        <v>0</v>
      </c>
      <c r="U86" s="15">
        <f t="shared" si="21"/>
        <v>0</v>
      </c>
      <c r="V86" s="15">
        <f t="shared" si="21"/>
        <v>0</v>
      </c>
      <c r="W86" s="15">
        <f t="shared" si="21"/>
        <v>0</v>
      </c>
      <c r="X86" s="15">
        <f t="shared" si="21"/>
        <v>0</v>
      </c>
      <c r="Y86" s="16">
        <f t="shared" si="18"/>
        <v>0</v>
      </c>
      <c r="Z86" s="48"/>
    </row>
    <row r="87" spans="2:27" s="4" customFormat="1" ht="18.95" customHeight="1" x14ac:dyDescent="0.15">
      <c r="B87" s="177">
        <f>B20</f>
        <v>0</v>
      </c>
      <c r="C87" s="178"/>
      <c r="D87" s="178"/>
      <c r="E87" s="178"/>
      <c r="F87" s="178"/>
      <c r="G87" s="178"/>
      <c r="H87" s="178"/>
      <c r="I87" s="178"/>
      <c r="J87" s="178"/>
      <c r="K87" s="186"/>
      <c r="L87" s="20" t="s">
        <v>18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18">
        <f t="shared" si="18"/>
        <v>0</v>
      </c>
      <c r="Z87" s="48"/>
    </row>
    <row r="88" spans="2:27" s="4" customFormat="1" ht="18.95" customHeight="1" x14ac:dyDescent="0.15">
      <c r="B88" s="180">
        <f>B21</f>
        <v>0</v>
      </c>
      <c r="C88" s="181"/>
      <c r="D88" s="181"/>
      <c r="E88" s="181"/>
      <c r="F88" s="181"/>
      <c r="G88" s="181"/>
      <c r="H88" s="181"/>
      <c r="I88" s="181"/>
      <c r="J88" s="181"/>
      <c r="K88" s="187"/>
      <c r="L88" s="21" t="s">
        <v>19</v>
      </c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27">
        <f t="shared" si="18"/>
        <v>0</v>
      </c>
      <c r="Z88" s="48"/>
    </row>
    <row r="89" spans="2:27" s="4" customFormat="1" ht="18.95" customHeight="1" x14ac:dyDescent="0.15">
      <c r="B89" s="188"/>
      <c r="C89" s="189"/>
      <c r="D89" s="189"/>
      <c r="E89" s="189"/>
      <c r="F89" s="189"/>
      <c r="G89" s="189"/>
      <c r="H89" s="189"/>
      <c r="I89" s="189"/>
      <c r="J89" s="189"/>
      <c r="K89" s="190"/>
      <c r="L89" s="21" t="s">
        <v>20</v>
      </c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14">
        <f t="shared" si="18"/>
        <v>0</v>
      </c>
      <c r="Z89" s="48"/>
    </row>
    <row r="90" spans="2:27" s="4" customFormat="1" ht="18.95" customHeight="1" x14ac:dyDescent="0.15">
      <c r="B90" s="188"/>
      <c r="C90" s="189"/>
      <c r="D90" s="189"/>
      <c r="E90" s="189"/>
      <c r="F90" s="189"/>
      <c r="G90" s="189"/>
      <c r="H90" s="189"/>
      <c r="I90" s="189"/>
      <c r="J90" s="189"/>
      <c r="K90" s="190"/>
      <c r="L90" s="21" t="s">
        <v>21</v>
      </c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14">
        <f t="shared" si="18"/>
        <v>0</v>
      </c>
      <c r="Z90" s="72"/>
      <c r="AA90" s="5"/>
    </row>
    <row r="91" spans="2:27" s="4" customFormat="1" ht="18.95" customHeight="1" thickBot="1" x14ac:dyDescent="0.2">
      <c r="B91" s="183"/>
      <c r="C91" s="184"/>
      <c r="D91" s="184"/>
      <c r="E91" s="184"/>
      <c r="F91" s="184"/>
      <c r="G91" s="184"/>
      <c r="H91" s="184"/>
      <c r="I91" s="184"/>
      <c r="J91" s="184"/>
      <c r="K91" s="191"/>
      <c r="L91" s="28" t="s">
        <v>13</v>
      </c>
      <c r="M91" s="15">
        <f>SUM(M87:M90)</f>
        <v>0</v>
      </c>
      <c r="N91" s="15">
        <f t="shared" ref="N91:X91" si="22">SUM(N87:N90)</f>
        <v>0</v>
      </c>
      <c r="O91" s="15">
        <f t="shared" si="22"/>
        <v>0</v>
      </c>
      <c r="P91" s="15">
        <f t="shared" si="22"/>
        <v>0</v>
      </c>
      <c r="Q91" s="15">
        <f t="shared" si="22"/>
        <v>0</v>
      </c>
      <c r="R91" s="15">
        <f t="shared" si="22"/>
        <v>0</v>
      </c>
      <c r="S91" s="15">
        <f t="shared" si="22"/>
        <v>0</v>
      </c>
      <c r="T91" s="15">
        <f t="shared" si="22"/>
        <v>0</v>
      </c>
      <c r="U91" s="15">
        <f t="shared" si="22"/>
        <v>0</v>
      </c>
      <c r="V91" s="15">
        <f t="shared" si="22"/>
        <v>0</v>
      </c>
      <c r="W91" s="15">
        <f t="shared" si="22"/>
        <v>0</v>
      </c>
      <c r="X91" s="15">
        <f t="shared" si="22"/>
        <v>0</v>
      </c>
      <c r="Y91" s="16">
        <f t="shared" si="18"/>
        <v>0</v>
      </c>
      <c r="Z91" s="48"/>
    </row>
    <row r="92" spans="2:27" s="4" customFormat="1" ht="18.95" customHeight="1" x14ac:dyDescent="0.15">
      <c r="B92" s="177">
        <f>B23</f>
        <v>0</v>
      </c>
      <c r="C92" s="178"/>
      <c r="D92" s="178"/>
      <c r="E92" s="178"/>
      <c r="F92" s="178"/>
      <c r="G92" s="178"/>
      <c r="H92" s="178"/>
      <c r="I92" s="178"/>
      <c r="J92" s="178"/>
      <c r="K92" s="186"/>
      <c r="L92" s="20" t="s">
        <v>18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18">
        <f t="shared" si="18"/>
        <v>0</v>
      </c>
      <c r="Z92" s="48"/>
    </row>
    <row r="93" spans="2:27" s="4" customFormat="1" ht="18.95" customHeight="1" x14ac:dyDescent="0.15">
      <c r="B93" s="180">
        <f>B24</f>
        <v>0</v>
      </c>
      <c r="C93" s="181"/>
      <c r="D93" s="181"/>
      <c r="E93" s="181"/>
      <c r="F93" s="181"/>
      <c r="G93" s="181"/>
      <c r="H93" s="181"/>
      <c r="I93" s="181"/>
      <c r="J93" s="181"/>
      <c r="K93" s="187"/>
      <c r="L93" s="21" t="s">
        <v>19</v>
      </c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27">
        <f t="shared" si="18"/>
        <v>0</v>
      </c>
      <c r="Z93" s="48"/>
    </row>
    <row r="94" spans="2:27" s="4" customFormat="1" ht="18.95" customHeight="1" x14ac:dyDescent="0.15">
      <c r="B94" s="188"/>
      <c r="C94" s="189"/>
      <c r="D94" s="189"/>
      <c r="E94" s="189"/>
      <c r="F94" s="189"/>
      <c r="G94" s="189"/>
      <c r="H94" s="189"/>
      <c r="I94" s="189"/>
      <c r="J94" s="189"/>
      <c r="K94" s="190"/>
      <c r="L94" s="21" t="s">
        <v>20</v>
      </c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14">
        <f t="shared" si="18"/>
        <v>0</v>
      </c>
      <c r="Z94" s="48"/>
    </row>
    <row r="95" spans="2:27" s="4" customFormat="1" ht="18.95" customHeight="1" x14ac:dyDescent="0.15">
      <c r="B95" s="188"/>
      <c r="C95" s="189"/>
      <c r="D95" s="189"/>
      <c r="E95" s="189"/>
      <c r="F95" s="189"/>
      <c r="G95" s="189"/>
      <c r="H95" s="189"/>
      <c r="I95" s="189"/>
      <c r="J95" s="189"/>
      <c r="K95" s="190"/>
      <c r="L95" s="21" t="s">
        <v>21</v>
      </c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14">
        <f t="shared" si="18"/>
        <v>0</v>
      </c>
      <c r="Z95" s="72"/>
      <c r="AA95" s="5"/>
    </row>
    <row r="96" spans="2:27" s="4" customFormat="1" ht="18.95" customHeight="1" thickBot="1" x14ac:dyDescent="0.2">
      <c r="B96" s="183"/>
      <c r="C96" s="184"/>
      <c r="D96" s="184"/>
      <c r="E96" s="184"/>
      <c r="F96" s="184"/>
      <c r="G96" s="184"/>
      <c r="H96" s="184"/>
      <c r="I96" s="184"/>
      <c r="J96" s="184"/>
      <c r="K96" s="191"/>
      <c r="L96" s="28" t="s">
        <v>13</v>
      </c>
      <c r="M96" s="15">
        <f>SUM(M92:M95)</f>
        <v>0</v>
      </c>
      <c r="N96" s="15">
        <f t="shared" ref="N96:X96" si="23">SUM(N92:N95)</f>
        <v>0</v>
      </c>
      <c r="O96" s="15">
        <f t="shared" si="23"/>
        <v>0</v>
      </c>
      <c r="P96" s="15">
        <f t="shared" si="23"/>
        <v>0</v>
      </c>
      <c r="Q96" s="15">
        <f t="shared" si="23"/>
        <v>0</v>
      </c>
      <c r="R96" s="15">
        <f t="shared" si="23"/>
        <v>0</v>
      </c>
      <c r="S96" s="15">
        <f t="shared" si="23"/>
        <v>0</v>
      </c>
      <c r="T96" s="15">
        <f t="shared" si="23"/>
        <v>0</v>
      </c>
      <c r="U96" s="15">
        <f t="shared" si="23"/>
        <v>0</v>
      </c>
      <c r="V96" s="15">
        <f t="shared" si="23"/>
        <v>0</v>
      </c>
      <c r="W96" s="15">
        <f t="shared" si="23"/>
        <v>0</v>
      </c>
      <c r="X96" s="15">
        <f t="shared" si="23"/>
        <v>0</v>
      </c>
      <c r="Y96" s="16">
        <f t="shared" si="18"/>
        <v>0</v>
      </c>
      <c r="Z96" s="48"/>
    </row>
    <row r="97" spans="2:30" s="4" customFormat="1" ht="18.95" customHeight="1" x14ac:dyDescent="0.15">
      <c r="B97" s="136" t="s">
        <v>22</v>
      </c>
      <c r="C97" s="137"/>
      <c r="D97" s="137"/>
      <c r="E97" s="137"/>
      <c r="F97" s="137"/>
      <c r="G97" s="137"/>
      <c r="H97" s="137"/>
      <c r="I97" s="137"/>
      <c r="J97" s="137"/>
      <c r="K97" s="138"/>
      <c r="L97" s="20" t="s">
        <v>18</v>
      </c>
      <c r="M97" s="17">
        <f>SUM(M72,M77,M82,M87,M92)</f>
        <v>2480950</v>
      </c>
      <c r="N97" s="17">
        <f t="shared" ref="N97:X101" si="24">SUM(N72,N77,N82,N87,N92)</f>
        <v>2499200</v>
      </c>
      <c r="O97" s="17">
        <f t="shared" si="24"/>
        <v>2523500</v>
      </c>
      <c r="P97" s="17">
        <f t="shared" si="24"/>
        <v>2588365</v>
      </c>
      <c r="Q97" s="17">
        <f t="shared" si="24"/>
        <v>2563600</v>
      </c>
      <c r="R97" s="17">
        <f t="shared" si="24"/>
        <v>2593655</v>
      </c>
      <c r="S97" s="17">
        <f t="shared" si="24"/>
        <v>2606300</v>
      </c>
      <c r="T97" s="17">
        <f t="shared" si="24"/>
        <v>2513420</v>
      </c>
      <c r="U97" s="17">
        <f t="shared" si="24"/>
        <v>2635860</v>
      </c>
      <c r="V97" s="17">
        <f t="shared" si="24"/>
        <v>2732135</v>
      </c>
      <c r="W97" s="17">
        <f t="shared" si="24"/>
        <v>2641000</v>
      </c>
      <c r="X97" s="17">
        <f t="shared" si="24"/>
        <v>2654900</v>
      </c>
      <c r="Y97" s="18">
        <f t="shared" si="18"/>
        <v>31032885</v>
      </c>
      <c r="Z97" s="48"/>
    </row>
    <row r="98" spans="2:30" s="4" customFormat="1" ht="18.95" customHeight="1" x14ac:dyDescent="0.15">
      <c r="B98" s="139"/>
      <c r="C98" s="140"/>
      <c r="D98" s="140"/>
      <c r="E98" s="140"/>
      <c r="F98" s="140"/>
      <c r="G98" s="140"/>
      <c r="H98" s="140"/>
      <c r="I98" s="140"/>
      <c r="J98" s="140"/>
      <c r="K98" s="141"/>
      <c r="L98" s="21" t="s">
        <v>19</v>
      </c>
      <c r="M98" s="19">
        <f>SUM(M73,M78,M83,M88,M93)</f>
        <v>0</v>
      </c>
      <c r="N98" s="19">
        <f t="shared" si="24"/>
        <v>0</v>
      </c>
      <c r="O98" s="19">
        <f t="shared" si="24"/>
        <v>0</v>
      </c>
      <c r="P98" s="19">
        <f t="shared" si="24"/>
        <v>0</v>
      </c>
      <c r="Q98" s="19">
        <f t="shared" si="24"/>
        <v>0</v>
      </c>
      <c r="R98" s="19">
        <f t="shared" si="24"/>
        <v>1100000</v>
      </c>
      <c r="S98" s="19">
        <f t="shared" si="24"/>
        <v>0</v>
      </c>
      <c r="T98" s="19">
        <f t="shared" si="24"/>
        <v>0</v>
      </c>
      <c r="U98" s="19">
        <f t="shared" si="24"/>
        <v>0</v>
      </c>
      <c r="V98" s="19">
        <f t="shared" si="24"/>
        <v>0</v>
      </c>
      <c r="W98" s="19">
        <f t="shared" si="24"/>
        <v>1300000</v>
      </c>
      <c r="X98" s="19">
        <f t="shared" si="24"/>
        <v>0</v>
      </c>
      <c r="Y98" s="27">
        <f t="shared" si="18"/>
        <v>2400000</v>
      </c>
      <c r="Z98" s="48"/>
    </row>
    <row r="99" spans="2:30" s="4" customFormat="1" ht="18.95" customHeight="1" x14ac:dyDescent="0.15">
      <c r="B99" s="139"/>
      <c r="C99" s="140"/>
      <c r="D99" s="140"/>
      <c r="E99" s="140"/>
      <c r="F99" s="140"/>
      <c r="G99" s="140"/>
      <c r="H99" s="140"/>
      <c r="I99" s="140"/>
      <c r="J99" s="140"/>
      <c r="K99" s="141"/>
      <c r="L99" s="21" t="s">
        <v>20</v>
      </c>
      <c r="M99" s="19">
        <f>SUM(M74,M79,M84,M89,M94)</f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 t="shared" si="24"/>
        <v>0</v>
      </c>
      <c r="R99" s="19">
        <f t="shared" si="24"/>
        <v>0</v>
      </c>
      <c r="S99" s="19">
        <f t="shared" si="24"/>
        <v>0</v>
      </c>
      <c r="T99" s="19">
        <f t="shared" si="24"/>
        <v>0</v>
      </c>
      <c r="U99" s="19">
        <f t="shared" si="24"/>
        <v>0</v>
      </c>
      <c r="V99" s="19">
        <f t="shared" si="24"/>
        <v>0</v>
      </c>
      <c r="W99" s="19">
        <f t="shared" si="24"/>
        <v>0</v>
      </c>
      <c r="X99" s="19">
        <f t="shared" si="24"/>
        <v>275000</v>
      </c>
      <c r="Y99" s="29">
        <f t="shared" si="18"/>
        <v>275000</v>
      </c>
      <c r="Z99" s="48"/>
    </row>
    <row r="100" spans="2:30" s="4" customFormat="1" ht="18.95" customHeight="1" x14ac:dyDescent="0.15">
      <c r="B100" s="139"/>
      <c r="C100" s="140"/>
      <c r="D100" s="140"/>
      <c r="E100" s="140"/>
      <c r="F100" s="140"/>
      <c r="G100" s="140"/>
      <c r="H100" s="140"/>
      <c r="I100" s="140"/>
      <c r="J100" s="140"/>
      <c r="K100" s="141"/>
      <c r="L100" s="21" t="s">
        <v>21</v>
      </c>
      <c r="M100" s="19">
        <f>SUM(M75,M80,M85,M90,M95)</f>
        <v>230000</v>
      </c>
      <c r="N100" s="19">
        <f t="shared" si="24"/>
        <v>230000</v>
      </c>
      <c r="O100" s="19">
        <f t="shared" si="24"/>
        <v>230100</v>
      </c>
      <c r="P100" s="19">
        <f t="shared" si="24"/>
        <v>230100</v>
      </c>
      <c r="Q100" s="19">
        <f t="shared" si="24"/>
        <v>230100</v>
      </c>
      <c r="R100" s="19">
        <f t="shared" si="24"/>
        <v>230100</v>
      </c>
      <c r="S100" s="19">
        <f t="shared" si="24"/>
        <v>230100</v>
      </c>
      <c r="T100" s="19">
        <f t="shared" si="24"/>
        <v>230100</v>
      </c>
      <c r="U100" s="19">
        <f t="shared" si="24"/>
        <v>230200</v>
      </c>
      <c r="V100" s="19">
        <f t="shared" si="24"/>
        <v>230200</v>
      </c>
      <c r="W100" s="19">
        <f t="shared" si="24"/>
        <v>230200</v>
      </c>
      <c r="X100" s="19">
        <f t="shared" si="24"/>
        <v>230200</v>
      </c>
      <c r="Y100" s="29">
        <f t="shared" si="18"/>
        <v>2761400</v>
      </c>
      <c r="Z100" s="72"/>
      <c r="AA100" s="5"/>
    </row>
    <row r="101" spans="2:30" s="4" customFormat="1" ht="18.95" customHeight="1" thickBot="1" x14ac:dyDescent="0.2">
      <c r="B101" s="142"/>
      <c r="C101" s="143"/>
      <c r="D101" s="143"/>
      <c r="E101" s="143"/>
      <c r="F101" s="143"/>
      <c r="G101" s="143"/>
      <c r="H101" s="143"/>
      <c r="I101" s="143"/>
      <c r="J101" s="143"/>
      <c r="K101" s="144"/>
      <c r="L101" s="28" t="s">
        <v>13</v>
      </c>
      <c r="M101" s="15">
        <f>SUM(M76,M81,M86,M91,M96)</f>
        <v>2710950</v>
      </c>
      <c r="N101" s="15">
        <f t="shared" si="24"/>
        <v>2729200</v>
      </c>
      <c r="O101" s="15">
        <f t="shared" si="24"/>
        <v>2753600</v>
      </c>
      <c r="P101" s="15">
        <f t="shared" si="24"/>
        <v>2818465</v>
      </c>
      <c r="Q101" s="15">
        <f t="shared" si="24"/>
        <v>2793700</v>
      </c>
      <c r="R101" s="15">
        <f t="shared" si="24"/>
        <v>3923755</v>
      </c>
      <c r="S101" s="15">
        <f t="shared" si="24"/>
        <v>2836400</v>
      </c>
      <c r="T101" s="15">
        <f t="shared" si="24"/>
        <v>2743520</v>
      </c>
      <c r="U101" s="15">
        <f t="shared" si="24"/>
        <v>2866060</v>
      </c>
      <c r="V101" s="15">
        <f t="shared" si="24"/>
        <v>2962335</v>
      </c>
      <c r="W101" s="15">
        <f t="shared" si="24"/>
        <v>4171200</v>
      </c>
      <c r="X101" s="15">
        <f t="shared" si="24"/>
        <v>3160100</v>
      </c>
      <c r="Y101" s="25">
        <f t="shared" si="18"/>
        <v>36469285</v>
      </c>
      <c r="Z101" s="73"/>
      <c r="AA101" s="8"/>
      <c r="AB101" s="8"/>
      <c r="AC101" s="8"/>
      <c r="AD101" s="8"/>
    </row>
    <row r="102" spans="2:30" s="4" customFormat="1" ht="39.950000000000003" customHeight="1" thickBot="1" x14ac:dyDescent="0.2">
      <c r="B102" s="145" t="s">
        <v>65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7"/>
      <c r="M102" s="70">
        <v>14700</v>
      </c>
      <c r="N102" s="70">
        <v>16000</v>
      </c>
      <c r="O102" s="70">
        <v>15400</v>
      </c>
      <c r="P102" s="70">
        <v>14200</v>
      </c>
      <c r="Q102" s="70">
        <v>15100</v>
      </c>
      <c r="R102" s="70">
        <v>16000</v>
      </c>
      <c r="S102" s="70">
        <v>14800</v>
      </c>
      <c r="T102" s="70">
        <v>15100</v>
      </c>
      <c r="U102" s="70">
        <v>16100</v>
      </c>
      <c r="V102" s="70">
        <v>16500</v>
      </c>
      <c r="W102" s="70">
        <v>14800</v>
      </c>
      <c r="X102" s="70">
        <v>63200</v>
      </c>
      <c r="Y102" s="37">
        <f t="shared" si="18"/>
        <v>231900</v>
      </c>
      <c r="Z102" s="48"/>
    </row>
    <row r="103" spans="2:30" s="4" customFormat="1" ht="39.950000000000003" customHeight="1" thickBot="1" x14ac:dyDescent="0.2">
      <c r="B103" s="145" t="s">
        <v>49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7"/>
      <c r="M103" s="30">
        <f>SUM(M101:M102)</f>
        <v>2725650</v>
      </c>
      <c r="N103" s="30">
        <f t="shared" ref="N103:X103" si="25">SUM(N101:N102)</f>
        <v>2745200</v>
      </c>
      <c r="O103" s="30">
        <f t="shared" si="25"/>
        <v>2769000</v>
      </c>
      <c r="P103" s="30">
        <f t="shared" si="25"/>
        <v>2832665</v>
      </c>
      <c r="Q103" s="30">
        <f t="shared" si="25"/>
        <v>2808800</v>
      </c>
      <c r="R103" s="30">
        <f t="shared" si="25"/>
        <v>3939755</v>
      </c>
      <c r="S103" s="30">
        <f t="shared" si="25"/>
        <v>2851200</v>
      </c>
      <c r="T103" s="30">
        <f t="shared" si="25"/>
        <v>2758620</v>
      </c>
      <c r="U103" s="30">
        <f t="shared" si="25"/>
        <v>2882160</v>
      </c>
      <c r="V103" s="30">
        <f t="shared" si="25"/>
        <v>2978835</v>
      </c>
      <c r="W103" s="30">
        <f t="shared" si="25"/>
        <v>4186000</v>
      </c>
      <c r="X103" s="30">
        <f t="shared" si="25"/>
        <v>3223300</v>
      </c>
      <c r="Y103" s="47">
        <f t="shared" si="18"/>
        <v>36701185</v>
      </c>
      <c r="Z103" s="48"/>
    </row>
    <row r="104" spans="2:30" ht="20.100000000000001" customHeight="1" x14ac:dyDescent="0.15">
      <c r="B104" s="6"/>
    </row>
    <row r="105" spans="2:30" ht="20.100000000000001" customHeight="1" x14ac:dyDescent="0.15">
      <c r="Z105" s="42"/>
      <c r="AA105" s="5"/>
    </row>
    <row r="106" spans="2:30" ht="20.100000000000001" customHeight="1" x14ac:dyDescent="0.15">
      <c r="B106" s="2" t="s">
        <v>50</v>
      </c>
      <c r="C106" s="2"/>
      <c r="O106" s="32">
        <f>Y141</f>
        <v>33969750</v>
      </c>
      <c r="P106" s="1" t="s">
        <v>23</v>
      </c>
      <c r="T106" s="41"/>
      <c r="Y106" s="11"/>
    </row>
    <row r="107" spans="2:30" ht="20.100000000000001" customHeight="1" thickBot="1" x14ac:dyDescent="0.25">
      <c r="B107" s="2"/>
      <c r="C107" s="2"/>
      <c r="Y107" s="22" t="s">
        <v>1</v>
      </c>
    </row>
    <row r="108" spans="2:30" s="4" customFormat="1" ht="18.95" customHeight="1" x14ac:dyDescent="0.15">
      <c r="B108" s="122" t="s">
        <v>2</v>
      </c>
      <c r="C108" s="123"/>
      <c r="D108" s="123"/>
      <c r="E108" s="123"/>
      <c r="F108" s="123"/>
      <c r="G108" s="123"/>
      <c r="H108" s="123"/>
      <c r="I108" s="123"/>
      <c r="J108" s="123"/>
      <c r="K108" s="124"/>
      <c r="L108" s="134"/>
      <c r="M108" s="163" t="s">
        <v>51</v>
      </c>
      <c r="N108" s="163" t="s">
        <v>52</v>
      </c>
      <c r="O108" s="163" t="s">
        <v>53</v>
      </c>
      <c r="P108" s="163" t="s">
        <v>54</v>
      </c>
      <c r="Q108" s="163" t="s">
        <v>55</v>
      </c>
      <c r="R108" s="163" t="s">
        <v>56</v>
      </c>
      <c r="S108" s="163" t="s">
        <v>57</v>
      </c>
      <c r="T108" s="163" t="s">
        <v>58</v>
      </c>
      <c r="U108" s="163" t="s">
        <v>59</v>
      </c>
      <c r="V108" s="163" t="s">
        <v>60</v>
      </c>
      <c r="W108" s="163" t="s">
        <v>61</v>
      </c>
      <c r="X108" s="163" t="s">
        <v>62</v>
      </c>
      <c r="Y108" s="77" t="s">
        <v>13</v>
      </c>
      <c r="Z108" s="48"/>
    </row>
    <row r="109" spans="2:30" s="4" customFormat="1" ht="18.95" customHeight="1" thickBot="1" x14ac:dyDescent="0.2">
      <c r="B109" s="125" t="s">
        <v>3</v>
      </c>
      <c r="C109" s="126"/>
      <c r="D109" s="126"/>
      <c r="E109" s="126"/>
      <c r="F109" s="126"/>
      <c r="G109" s="126"/>
      <c r="H109" s="126"/>
      <c r="I109" s="126"/>
      <c r="J109" s="126"/>
      <c r="K109" s="127"/>
      <c r="L109" s="135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78"/>
      <c r="Z109" s="48"/>
    </row>
    <row r="110" spans="2:30" s="4" customFormat="1" ht="18.95" customHeight="1" x14ac:dyDescent="0.15">
      <c r="B110" s="177">
        <f>B11</f>
        <v>4600000000</v>
      </c>
      <c r="C110" s="178"/>
      <c r="D110" s="178"/>
      <c r="E110" s="178"/>
      <c r="F110" s="178"/>
      <c r="G110" s="178"/>
      <c r="H110" s="178"/>
      <c r="I110" s="178"/>
      <c r="J110" s="178"/>
      <c r="K110" s="186"/>
      <c r="L110" s="20" t="s">
        <v>18</v>
      </c>
      <c r="M110" s="65">
        <v>1856098</v>
      </c>
      <c r="N110" s="65">
        <v>1903900</v>
      </c>
      <c r="O110" s="65">
        <v>1890000</v>
      </c>
      <c r="P110" s="65">
        <v>1951500</v>
      </c>
      <c r="Q110" s="65">
        <v>1960300</v>
      </c>
      <c r="R110" s="65">
        <v>1980000</v>
      </c>
      <c r="S110" s="65">
        <v>1970000</v>
      </c>
      <c r="T110" s="65">
        <v>1980000</v>
      </c>
      <c r="U110" s="65">
        <v>2009400</v>
      </c>
      <c r="V110" s="65">
        <v>2082600</v>
      </c>
      <c r="W110" s="65">
        <v>2003360</v>
      </c>
      <c r="X110" s="65">
        <v>2006982</v>
      </c>
      <c r="Y110" s="18">
        <f>SUM(M110:X110)</f>
        <v>23594140</v>
      </c>
      <c r="Z110" s="48"/>
    </row>
    <row r="111" spans="2:30" s="4" customFormat="1" ht="18.95" customHeight="1" x14ac:dyDescent="0.15">
      <c r="B111" s="180" t="str">
        <f>B12</f>
        <v>鹿児島介護事業所</v>
      </c>
      <c r="C111" s="181"/>
      <c r="D111" s="181"/>
      <c r="E111" s="181"/>
      <c r="F111" s="181"/>
      <c r="G111" s="181"/>
      <c r="H111" s="181"/>
      <c r="I111" s="181"/>
      <c r="J111" s="181"/>
      <c r="K111" s="187"/>
      <c r="L111" s="21" t="s">
        <v>19</v>
      </c>
      <c r="M111" s="66">
        <f>M73*0.95</f>
        <v>0</v>
      </c>
      <c r="N111" s="66">
        <f t="shared" ref="N111:X111" si="26">N73*0.95</f>
        <v>0</v>
      </c>
      <c r="O111" s="66">
        <f t="shared" si="26"/>
        <v>0</v>
      </c>
      <c r="P111" s="66">
        <f t="shared" si="26"/>
        <v>0</v>
      </c>
      <c r="Q111" s="66">
        <f t="shared" si="26"/>
        <v>0</v>
      </c>
      <c r="R111" s="66">
        <f t="shared" si="26"/>
        <v>665000</v>
      </c>
      <c r="S111" s="66">
        <f t="shared" si="26"/>
        <v>0</v>
      </c>
      <c r="T111" s="66">
        <f t="shared" si="26"/>
        <v>0</v>
      </c>
      <c r="U111" s="66">
        <f t="shared" si="26"/>
        <v>0</v>
      </c>
      <c r="V111" s="66">
        <f t="shared" si="26"/>
        <v>0</v>
      </c>
      <c r="W111" s="66">
        <f t="shared" si="26"/>
        <v>855000</v>
      </c>
      <c r="X111" s="66">
        <f t="shared" si="26"/>
        <v>0</v>
      </c>
      <c r="Y111" s="27">
        <f t="shared" ref="Y111:Y141" si="27">SUM(M111:X111)</f>
        <v>1520000</v>
      </c>
      <c r="Z111" s="48"/>
    </row>
    <row r="112" spans="2:30" s="4" customFormat="1" ht="18.95" customHeight="1" x14ac:dyDescent="0.15">
      <c r="B112" s="188"/>
      <c r="C112" s="189"/>
      <c r="D112" s="189"/>
      <c r="E112" s="189"/>
      <c r="F112" s="189"/>
      <c r="G112" s="189"/>
      <c r="H112" s="189"/>
      <c r="I112" s="189"/>
      <c r="J112" s="189"/>
      <c r="K112" s="190"/>
      <c r="L112" s="21" t="s">
        <v>20</v>
      </c>
      <c r="M112" s="66">
        <f t="shared" ref="M112:X113" si="28">M74*0.95</f>
        <v>0</v>
      </c>
      <c r="N112" s="66">
        <f t="shared" si="28"/>
        <v>0</v>
      </c>
      <c r="O112" s="66">
        <f t="shared" si="28"/>
        <v>0</v>
      </c>
      <c r="P112" s="66">
        <f t="shared" si="28"/>
        <v>0</v>
      </c>
      <c r="Q112" s="66">
        <f t="shared" si="28"/>
        <v>0</v>
      </c>
      <c r="R112" s="66">
        <f t="shared" si="28"/>
        <v>0</v>
      </c>
      <c r="S112" s="66">
        <f t="shared" si="28"/>
        <v>0</v>
      </c>
      <c r="T112" s="66">
        <f t="shared" si="28"/>
        <v>0</v>
      </c>
      <c r="U112" s="66">
        <f t="shared" si="28"/>
        <v>0</v>
      </c>
      <c r="V112" s="66">
        <f t="shared" si="28"/>
        <v>0</v>
      </c>
      <c r="W112" s="66">
        <f t="shared" si="28"/>
        <v>0</v>
      </c>
      <c r="X112" s="66">
        <f t="shared" si="28"/>
        <v>166250</v>
      </c>
      <c r="Y112" s="14">
        <f t="shared" si="27"/>
        <v>166250</v>
      </c>
      <c r="Z112" s="48"/>
    </row>
    <row r="113" spans="2:26" s="4" customFormat="1" ht="18.95" customHeight="1" x14ac:dyDescent="0.15">
      <c r="B113" s="188"/>
      <c r="C113" s="189"/>
      <c r="D113" s="189"/>
      <c r="E113" s="189"/>
      <c r="F113" s="189"/>
      <c r="G113" s="189"/>
      <c r="H113" s="189"/>
      <c r="I113" s="189"/>
      <c r="J113" s="189"/>
      <c r="K113" s="190"/>
      <c r="L113" s="21" t="s">
        <v>21</v>
      </c>
      <c r="M113" s="66">
        <f t="shared" si="28"/>
        <v>213750</v>
      </c>
      <c r="N113" s="66">
        <f t="shared" si="28"/>
        <v>213750</v>
      </c>
      <c r="O113" s="66">
        <f t="shared" si="28"/>
        <v>213750</v>
      </c>
      <c r="P113" s="66">
        <f t="shared" si="28"/>
        <v>213750</v>
      </c>
      <c r="Q113" s="66">
        <f t="shared" si="28"/>
        <v>213750</v>
      </c>
      <c r="R113" s="66">
        <f t="shared" si="28"/>
        <v>213750</v>
      </c>
      <c r="S113" s="66">
        <f t="shared" si="28"/>
        <v>213750</v>
      </c>
      <c r="T113" s="66">
        <f t="shared" si="28"/>
        <v>213750</v>
      </c>
      <c r="U113" s="66">
        <f t="shared" si="28"/>
        <v>213750</v>
      </c>
      <c r="V113" s="66">
        <f t="shared" si="28"/>
        <v>213750</v>
      </c>
      <c r="W113" s="66">
        <f t="shared" si="28"/>
        <v>213750</v>
      </c>
      <c r="X113" s="66">
        <f t="shared" si="28"/>
        <v>213750</v>
      </c>
      <c r="Y113" s="14">
        <f t="shared" si="27"/>
        <v>2565000</v>
      </c>
      <c r="Z113" s="48"/>
    </row>
    <row r="114" spans="2:26" s="4" customFormat="1" ht="18.95" customHeight="1" thickBot="1" x14ac:dyDescent="0.2">
      <c r="B114" s="183"/>
      <c r="C114" s="184"/>
      <c r="D114" s="184"/>
      <c r="E114" s="184"/>
      <c r="F114" s="184"/>
      <c r="G114" s="184"/>
      <c r="H114" s="184"/>
      <c r="I114" s="184"/>
      <c r="J114" s="184"/>
      <c r="K114" s="191"/>
      <c r="L114" s="28" t="s">
        <v>13</v>
      </c>
      <c r="M114" s="15">
        <f>SUM(M110:M113)</f>
        <v>2069848</v>
      </c>
      <c r="N114" s="15">
        <f t="shared" ref="N114:X114" si="29">SUM(N110:N113)</f>
        <v>2117650</v>
      </c>
      <c r="O114" s="15">
        <f t="shared" si="29"/>
        <v>2103750</v>
      </c>
      <c r="P114" s="15">
        <f t="shared" si="29"/>
        <v>2165250</v>
      </c>
      <c r="Q114" s="15">
        <f t="shared" si="29"/>
        <v>2174050</v>
      </c>
      <c r="R114" s="15">
        <f t="shared" si="29"/>
        <v>2858750</v>
      </c>
      <c r="S114" s="15">
        <f t="shared" si="29"/>
        <v>2183750</v>
      </c>
      <c r="T114" s="15">
        <f t="shared" si="29"/>
        <v>2193750</v>
      </c>
      <c r="U114" s="15">
        <f t="shared" si="29"/>
        <v>2223150</v>
      </c>
      <c r="V114" s="15">
        <f t="shared" si="29"/>
        <v>2296350</v>
      </c>
      <c r="W114" s="15">
        <f t="shared" si="29"/>
        <v>3072110</v>
      </c>
      <c r="X114" s="15">
        <f t="shared" si="29"/>
        <v>2386982</v>
      </c>
      <c r="Y114" s="16">
        <f t="shared" si="27"/>
        <v>27845390</v>
      </c>
      <c r="Z114" s="48"/>
    </row>
    <row r="115" spans="2:26" s="4" customFormat="1" ht="18.95" customHeight="1" x14ac:dyDescent="0.15">
      <c r="B115" s="177">
        <f>B14</f>
        <v>4600000001</v>
      </c>
      <c r="C115" s="178"/>
      <c r="D115" s="178"/>
      <c r="E115" s="178"/>
      <c r="F115" s="178"/>
      <c r="G115" s="178"/>
      <c r="H115" s="178"/>
      <c r="I115" s="178"/>
      <c r="J115" s="178"/>
      <c r="K115" s="186"/>
      <c r="L115" s="20" t="s">
        <v>18</v>
      </c>
      <c r="M115" s="65">
        <v>410000</v>
      </c>
      <c r="N115" s="65">
        <v>405000</v>
      </c>
      <c r="O115" s="65">
        <v>418000</v>
      </c>
      <c r="P115" s="65">
        <v>420150</v>
      </c>
      <c r="Q115" s="65">
        <v>420500</v>
      </c>
      <c r="R115" s="65">
        <v>420500</v>
      </c>
      <c r="S115" s="65">
        <v>415000</v>
      </c>
      <c r="T115" s="65">
        <v>430300</v>
      </c>
      <c r="U115" s="65">
        <v>430000</v>
      </c>
      <c r="V115" s="65">
        <v>426000</v>
      </c>
      <c r="W115" s="65">
        <v>428000</v>
      </c>
      <c r="X115" s="65">
        <v>430000</v>
      </c>
      <c r="Y115" s="18">
        <f t="shared" si="27"/>
        <v>5053450</v>
      </c>
      <c r="Z115" s="48"/>
    </row>
    <row r="116" spans="2:26" s="4" customFormat="1" ht="18.95" customHeight="1" x14ac:dyDescent="0.15">
      <c r="B116" s="180" t="str">
        <f>B15</f>
        <v>デイサービス介護太郎</v>
      </c>
      <c r="C116" s="181"/>
      <c r="D116" s="181"/>
      <c r="E116" s="181"/>
      <c r="F116" s="181"/>
      <c r="G116" s="181"/>
      <c r="H116" s="181"/>
      <c r="I116" s="181"/>
      <c r="J116" s="181"/>
      <c r="K116" s="187"/>
      <c r="L116" s="21" t="s">
        <v>19</v>
      </c>
      <c r="M116" s="66"/>
      <c r="N116" s="66"/>
      <c r="O116" s="66"/>
      <c r="P116" s="66"/>
      <c r="Q116" s="66"/>
      <c r="R116" s="66">
        <v>400000</v>
      </c>
      <c r="S116" s="66"/>
      <c r="T116" s="66"/>
      <c r="U116" s="66"/>
      <c r="V116" s="66"/>
      <c r="W116" s="66">
        <v>400000</v>
      </c>
      <c r="X116" s="66"/>
      <c r="Y116" s="27">
        <f t="shared" si="27"/>
        <v>800000</v>
      </c>
      <c r="Z116" s="48"/>
    </row>
    <row r="117" spans="2:26" s="4" customFormat="1" ht="18.95" customHeight="1" x14ac:dyDescent="0.15">
      <c r="B117" s="188"/>
      <c r="C117" s="189"/>
      <c r="D117" s="189"/>
      <c r="E117" s="189"/>
      <c r="F117" s="189"/>
      <c r="G117" s="189"/>
      <c r="H117" s="189"/>
      <c r="I117" s="189"/>
      <c r="J117" s="189"/>
      <c r="K117" s="190"/>
      <c r="L117" s="21" t="s">
        <v>20</v>
      </c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14">
        <f t="shared" si="27"/>
        <v>0</v>
      </c>
      <c r="Z117" s="48"/>
    </row>
    <row r="118" spans="2:26" s="4" customFormat="1" ht="18.95" customHeight="1" x14ac:dyDescent="0.15">
      <c r="B118" s="188"/>
      <c r="C118" s="189"/>
      <c r="D118" s="189"/>
      <c r="E118" s="189"/>
      <c r="F118" s="189"/>
      <c r="G118" s="189"/>
      <c r="H118" s="189"/>
      <c r="I118" s="189"/>
      <c r="J118" s="189"/>
      <c r="K118" s="190"/>
      <c r="L118" s="21" t="s">
        <v>21</v>
      </c>
      <c r="M118" s="66">
        <v>5000</v>
      </c>
      <c r="N118" s="66">
        <v>5000</v>
      </c>
      <c r="O118" s="66">
        <v>5100</v>
      </c>
      <c r="P118" s="66">
        <v>5100</v>
      </c>
      <c r="Q118" s="66">
        <v>5100</v>
      </c>
      <c r="R118" s="66">
        <v>5100</v>
      </c>
      <c r="S118" s="66">
        <v>5100</v>
      </c>
      <c r="T118" s="66">
        <v>5100</v>
      </c>
      <c r="U118" s="66">
        <v>5200</v>
      </c>
      <c r="V118" s="66">
        <v>5200</v>
      </c>
      <c r="W118" s="66">
        <v>5200</v>
      </c>
      <c r="X118" s="66">
        <v>5200</v>
      </c>
      <c r="Y118" s="14">
        <f t="shared" si="27"/>
        <v>61400</v>
      </c>
      <c r="Z118" s="48"/>
    </row>
    <row r="119" spans="2:26" s="4" customFormat="1" ht="18.95" customHeight="1" thickBot="1" x14ac:dyDescent="0.2">
      <c r="B119" s="183"/>
      <c r="C119" s="184"/>
      <c r="D119" s="184"/>
      <c r="E119" s="184"/>
      <c r="F119" s="184"/>
      <c r="G119" s="184"/>
      <c r="H119" s="184"/>
      <c r="I119" s="184"/>
      <c r="J119" s="184"/>
      <c r="K119" s="191"/>
      <c r="L119" s="28" t="s">
        <v>13</v>
      </c>
      <c r="M119" s="15">
        <f>SUM(M115:M118)</f>
        <v>415000</v>
      </c>
      <c r="N119" s="15">
        <f t="shared" ref="N119:X119" si="30">SUM(N115:N118)</f>
        <v>410000</v>
      </c>
      <c r="O119" s="15">
        <f t="shared" si="30"/>
        <v>423100</v>
      </c>
      <c r="P119" s="15">
        <f t="shared" si="30"/>
        <v>425250</v>
      </c>
      <c r="Q119" s="15">
        <f t="shared" si="30"/>
        <v>425600</v>
      </c>
      <c r="R119" s="15">
        <f t="shared" si="30"/>
        <v>825600</v>
      </c>
      <c r="S119" s="15">
        <f t="shared" si="30"/>
        <v>420100</v>
      </c>
      <c r="T119" s="15">
        <f t="shared" si="30"/>
        <v>435400</v>
      </c>
      <c r="U119" s="15">
        <f t="shared" si="30"/>
        <v>435200</v>
      </c>
      <c r="V119" s="15">
        <f t="shared" si="30"/>
        <v>431200</v>
      </c>
      <c r="W119" s="15">
        <f t="shared" si="30"/>
        <v>833200</v>
      </c>
      <c r="X119" s="15">
        <f t="shared" si="30"/>
        <v>435200</v>
      </c>
      <c r="Y119" s="16">
        <f t="shared" si="27"/>
        <v>5914850</v>
      </c>
      <c r="Z119" s="48"/>
    </row>
    <row r="120" spans="2:26" s="4" customFormat="1" ht="18.95" customHeight="1" x14ac:dyDescent="0.15">
      <c r="B120" s="177">
        <f>B17</f>
        <v>0</v>
      </c>
      <c r="C120" s="178"/>
      <c r="D120" s="178"/>
      <c r="E120" s="178"/>
      <c r="F120" s="178"/>
      <c r="G120" s="178"/>
      <c r="H120" s="178"/>
      <c r="I120" s="178"/>
      <c r="J120" s="178"/>
      <c r="K120" s="186"/>
      <c r="L120" s="20" t="s">
        <v>18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18">
        <f t="shared" si="27"/>
        <v>0</v>
      </c>
      <c r="Z120" s="48"/>
    </row>
    <row r="121" spans="2:26" s="4" customFormat="1" ht="18.95" customHeight="1" x14ac:dyDescent="0.15">
      <c r="B121" s="180">
        <f>B18</f>
        <v>0</v>
      </c>
      <c r="C121" s="181"/>
      <c r="D121" s="181"/>
      <c r="E121" s="181"/>
      <c r="F121" s="181"/>
      <c r="G121" s="181"/>
      <c r="H121" s="181"/>
      <c r="I121" s="181"/>
      <c r="J121" s="181"/>
      <c r="K121" s="187"/>
      <c r="L121" s="21" t="s">
        <v>19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27">
        <f t="shared" si="27"/>
        <v>0</v>
      </c>
      <c r="Z121" s="48"/>
    </row>
    <row r="122" spans="2:26" s="4" customFormat="1" ht="18.95" customHeight="1" x14ac:dyDescent="0.15">
      <c r="B122" s="188"/>
      <c r="C122" s="189"/>
      <c r="D122" s="189"/>
      <c r="E122" s="189"/>
      <c r="F122" s="189"/>
      <c r="G122" s="189"/>
      <c r="H122" s="189"/>
      <c r="I122" s="189"/>
      <c r="J122" s="189"/>
      <c r="K122" s="190"/>
      <c r="L122" s="21" t="s">
        <v>20</v>
      </c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14">
        <f t="shared" si="27"/>
        <v>0</v>
      </c>
      <c r="Z122" s="48"/>
    </row>
    <row r="123" spans="2:26" s="4" customFormat="1" ht="18.95" customHeight="1" x14ac:dyDescent="0.15">
      <c r="B123" s="188"/>
      <c r="C123" s="189"/>
      <c r="D123" s="189"/>
      <c r="E123" s="189"/>
      <c r="F123" s="189"/>
      <c r="G123" s="189"/>
      <c r="H123" s="189"/>
      <c r="I123" s="189"/>
      <c r="J123" s="189"/>
      <c r="K123" s="190"/>
      <c r="L123" s="21" t="s">
        <v>21</v>
      </c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14">
        <f t="shared" si="27"/>
        <v>0</v>
      </c>
      <c r="Z123" s="48"/>
    </row>
    <row r="124" spans="2:26" s="4" customFormat="1" ht="18.95" customHeight="1" thickBot="1" x14ac:dyDescent="0.2">
      <c r="B124" s="183"/>
      <c r="C124" s="184"/>
      <c r="D124" s="184"/>
      <c r="E124" s="184"/>
      <c r="F124" s="184"/>
      <c r="G124" s="184"/>
      <c r="H124" s="184"/>
      <c r="I124" s="184"/>
      <c r="J124" s="184"/>
      <c r="K124" s="191"/>
      <c r="L124" s="28" t="s">
        <v>13</v>
      </c>
      <c r="M124" s="15">
        <f>SUM(M120:M123)</f>
        <v>0</v>
      </c>
      <c r="N124" s="15">
        <f t="shared" ref="N124:X124" si="31">SUM(N120:N123)</f>
        <v>0</v>
      </c>
      <c r="O124" s="15">
        <f t="shared" si="31"/>
        <v>0</v>
      </c>
      <c r="P124" s="15">
        <f t="shared" si="31"/>
        <v>0</v>
      </c>
      <c r="Q124" s="15">
        <f t="shared" si="31"/>
        <v>0</v>
      </c>
      <c r="R124" s="15">
        <f t="shared" si="31"/>
        <v>0</v>
      </c>
      <c r="S124" s="15">
        <f t="shared" si="31"/>
        <v>0</v>
      </c>
      <c r="T124" s="15">
        <f t="shared" si="31"/>
        <v>0</v>
      </c>
      <c r="U124" s="15">
        <f t="shared" si="31"/>
        <v>0</v>
      </c>
      <c r="V124" s="15">
        <f t="shared" si="31"/>
        <v>0</v>
      </c>
      <c r="W124" s="15">
        <f t="shared" si="31"/>
        <v>0</v>
      </c>
      <c r="X124" s="15">
        <f t="shared" si="31"/>
        <v>0</v>
      </c>
      <c r="Y124" s="16">
        <f t="shared" si="27"/>
        <v>0</v>
      </c>
      <c r="Z124" s="48"/>
    </row>
    <row r="125" spans="2:26" s="4" customFormat="1" ht="18.95" customHeight="1" x14ac:dyDescent="0.15">
      <c r="B125" s="177">
        <f>B20</f>
        <v>0</v>
      </c>
      <c r="C125" s="178"/>
      <c r="D125" s="178"/>
      <c r="E125" s="178"/>
      <c r="F125" s="178"/>
      <c r="G125" s="178"/>
      <c r="H125" s="178"/>
      <c r="I125" s="178"/>
      <c r="J125" s="178"/>
      <c r="K125" s="186"/>
      <c r="L125" s="20" t="s">
        <v>18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18">
        <f t="shared" si="27"/>
        <v>0</v>
      </c>
      <c r="Z125" s="48"/>
    </row>
    <row r="126" spans="2:26" s="4" customFormat="1" ht="18.95" customHeight="1" x14ac:dyDescent="0.15">
      <c r="B126" s="180">
        <f>B21</f>
        <v>0</v>
      </c>
      <c r="C126" s="181"/>
      <c r="D126" s="181"/>
      <c r="E126" s="181"/>
      <c r="F126" s="181"/>
      <c r="G126" s="181"/>
      <c r="H126" s="181"/>
      <c r="I126" s="181"/>
      <c r="J126" s="181"/>
      <c r="K126" s="187"/>
      <c r="L126" s="21" t="s">
        <v>19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27">
        <f t="shared" si="27"/>
        <v>0</v>
      </c>
      <c r="Z126" s="48"/>
    </row>
    <row r="127" spans="2:26" s="4" customFormat="1" ht="18.95" customHeight="1" x14ac:dyDescent="0.15">
      <c r="B127" s="188"/>
      <c r="C127" s="189"/>
      <c r="D127" s="189"/>
      <c r="E127" s="189"/>
      <c r="F127" s="189"/>
      <c r="G127" s="189"/>
      <c r="H127" s="189"/>
      <c r="I127" s="189"/>
      <c r="J127" s="189"/>
      <c r="K127" s="190"/>
      <c r="L127" s="21" t="s">
        <v>20</v>
      </c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14">
        <f t="shared" si="27"/>
        <v>0</v>
      </c>
      <c r="Z127" s="48"/>
    </row>
    <row r="128" spans="2:26" s="4" customFormat="1" ht="18.95" customHeight="1" x14ac:dyDescent="0.15">
      <c r="B128" s="188"/>
      <c r="C128" s="189"/>
      <c r="D128" s="189"/>
      <c r="E128" s="189"/>
      <c r="F128" s="189"/>
      <c r="G128" s="189"/>
      <c r="H128" s="189"/>
      <c r="I128" s="189"/>
      <c r="J128" s="189"/>
      <c r="K128" s="190"/>
      <c r="L128" s="21" t="s">
        <v>21</v>
      </c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14">
        <f t="shared" si="27"/>
        <v>0</v>
      </c>
      <c r="Z128" s="48"/>
    </row>
    <row r="129" spans="2:30" s="4" customFormat="1" ht="18.95" customHeight="1" thickBot="1" x14ac:dyDescent="0.2">
      <c r="B129" s="183"/>
      <c r="C129" s="184"/>
      <c r="D129" s="184"/>
      <c r="E129" s="184"/>
      <c r="F129" s="184"/>
      <c r="G129" s="184"/>
      <c r="H129" s="184"/>
      <c r="I129" s="184"/>
      <c r="J129" s="184"/>
      <c r="K129" s="191"/>
      <c r="L129" s="28" t="s">
        <v>13</v>
      </c>
      <c r="M129" s="15">
        <f>SUM(M125:M128)</f>
        <v>0</v>
      </c>
      <c r="N129" s="15">
        <f t="shared" ref="N129:X129" si="32">SUM(N125:N128)</f>
        <v>0</v>
      </c>
      <c r="O129" s="15">
        <f t="shared" si="32"/>
        <v>0</v>
      </c>
      <c r="P129" s="15">
        <f t="shared" si="32"/>
        <v>0</v>
      </c>
      <c r="Q129" s="15">
        <f t="shared" si="32"/>
        <v>0</v>
      </c>
      <c r="R129" s="15">
        <f t="shared" si="32"/>
        <v>0</v>
      </c>
      <c r="S129" s="15">
        <f t="shared" si="32"/>
        <v>0</v>
      </c>
      <c r="T129" s="15">
        <f t="shared" si="32"/>
        <v>0</v>
      </c>
      <c r="U129" s="15">
        <f t="shared" si="32"/>
        <v>0</v>
      </c>
      <c r="V129" s="15">
        <f t="shared" si="32"/>
        <v>0</v>
      </c>
      <c r="W129" s="15">
        <f t="shared" si="32"/>
        <v>0</v>
      </c>
      <c r="X129" s="15">
        <f t="shared" si="32"/>
        <v>0</v>
      </c>
      <c r="Y129" s="16">
        <f t="shared" si="27"/>
        <v>0</v>
      </c>
      <c r="Z129" s="48"/>
    </row>
    <row r="130" spans="2:30" s="4" customFormat="1" ht="18.95" customHeight="1" x14ac:dyDescent="0.15">
      <c r="B130" s="177">
        <f>B23</f>
        <v>0</v>
      </c>
      <c r="C130" s="178"/>
      <c r="D130" s="178"/>
      <c r="E130" s="178"/>
      <c r="F130" s="178"/>
      <c r="G130" s="178"/>
      <c r="H130" s="178"/>
      <c r="I130" s="178"/>
      <c r="J130" s="178"/>
      <c r="K130" s="186"/>
      <c r="L130" s="20" t="s">
        <v>18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18">
        <f t="shared" si="27"/>
        <v>0</v>
      </c>
      <c r="Z130" s="48"/>
    </row>
    <row r="131" spans="2:30" s="4" customFormat="1" ht="18.95" customHeight="1" x14ac:dyDescent="0.15">
      <c r="B131" s="180">
        <f>B24</f>
        <v>0</v>
      </c>
      <c r="C131" s="181"/>
      <c r="D131" s="181"/>
      <c r="E131" s="181"/>
      <c r="F131" s="181"/>
      <c r="G131" s="181"/>
      <c r="H131" s="181"/>
      <c r="I131" s="181"/>
      <c r="J131" s="181"/>
      <c r="K131" s="187"/>
      <c r="L131" s="21" t="s">
        <v>19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27">
        <f t="shared" si="27"/>
        <v>0</v>
      </c>
      <c r="Z131" s="48"/>
    </row>
    <row r="132" spans="2:30" s="4" customFormat="1" ht="18.95" customHeight="1" x14ac:dyDescent="0.15">
      <c r="B132" s="188"/>
      <c r="C132" s="189"/>
      <c r="D132" s="189"/>
      <c r="E132" s="189"/>
      <c r="F132" s="189"/>
      <c r="G132" s="189"/>
      <c r="H132" s="189"/>
      <c r="I132" s="189"/>
      <c r="J132" s="189"/>
      <c r="K132" s="190"/>
      <c r="L132" s="21" t="s">
        <v>20</v>
      </c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14">
        <f t="shared" si="27"/>
        <v>0</v>
      </c>
      <c r="Z132" s="48"/>
    </row>
    <row r="133" spans="2:30" s="4" customFormat="1" ht="18.95" customHeight="1" x14ac:dyDescent="0.15">
      <c r="B133" s="188"/>
      <c r="C133" s="189"/>
      <c r="D133" s="189"/>
      <c r="E133" s="189"/>
      <c r="F133" s="189"/>
      <c r="G133" s="189"/>
      <c r="H133" s="189"/>
      <c r="I133" s="189"/>
      <c r="J133" s="189"/>
      <c r="K133" s="190"/>
      <c r="L133" s="21" t="s">
        <v>21</v>
      </c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14">
        <f t="shared" si="27"/>
        <v>0</v>
      </c>
      <c r="Z133" s="48"/>
    </row>
    <row r="134" spans="2:30" s="4" customFormat="1" ht="18.95" customHeight="1" thickBot="1" x14ac:dyDescent="0.2">
      <c r="B134" s="183"/>
      <c r="C134" s="184"/>
      <c r="D134" s="184"/>
      <c r="E134" s="184"/>
      <c r="F134" s="184"/>
      <c r="G134" s="184"/>
      <c r="H134" s="184"/>
      <c r="I134" s="184"/>
      <c r="J134" s="184"/>
      <c r="K134" s="191"/>
      <c r="L134" s="28" t="s">
        <v>13</v>
      </c>
      <c r="M134" s="15">
        <f>SUM(M130:M133)</f>
        <v>0</v>
      </c>
      <c r="N134" s="15">
        <f t="shared" ref="N134:X134" si="33">SUM(N130:N133)</f>
        <v>0</v>
      </c>
      <c r="O134" s="15">
        <f t="shared" si="33"/>
        <v>0</v>
      </c>
      <c r="P134" s="15">
        <f t="shared" si="33"/>
        <v>0</v>
      </c>
      <c r="Q134" s="15">
        <f t="shared" si="33"/>
        <v>0</v>
      </c>
      <c r="R134" s="15">
        <f t="shared" si="33"/>
        <v>0</v>
      </c>
      <c r="S134" s="15">
        <f t="shared" si="33"/>
        <v>0</v>
      </c>
      <c r="T134" s="15">
        <f t="shared" si="33"/>
        <v>0</v>
      </c>
      <c r="U134" s="15">
        <f t="shared" si="33"/>
        <v>0</v>
      </c>
      <c r="V134" s="15">
        <f t="shared" si="33"/>
        <v>0</v>
      </c>
      <c r="W134" s="15">
        <f t="shared" si="33"/>
        <v>0</v>
      </c>
      <c r="X134" s="15">
        <f t="shared" si="33"/>
        <v>0</v>
      </c>
      <c r="Y134" s="16">
        <f t="shared" si="27"/>
        <v>0</v>
      </c>
      <c r="Z134" s="48"/>
    </row>
    <row r="135" spans="2:30" s="4" customFormat="1" ht="18.95" customHeight="1" x14ac:dyDescent="0.15">
      <c r="B135" s="148" t="s">
        <v>63</v>
      </c>
      <c r="C135" s="149"/>
      <c r="D135" s="149"/>
      <c r="E135" s="149"/>
      <c r="F135" s="149"/>
      <c r="G135" s="149"/>
      <c r="H135" s="149"/>
      <c r="I135" s="149"/>
      <c r="J135" s="149"/>
      <c r="K135" s="150"/>
      <c r="L135" s="20" t="s">
        <v>18</v>
      </c>
      <c r="M135" s="17">
        <f>SUM(M110,M115,M120,M125,M130)</f>
        <v>2266098</v>
      </c>
      <c r="N135" s="17">
        <f t="shared" ref="N135:X135" si="34">SUM(N110,N115,N120,N125,N130)</f>
        <v>2308900</v>
      </c>
      <c r="O135" s="17">
        <f t="shared" si="34"/>
        <v>2308000</v>
      </c>
      <c r="P135" s="17">
        <f t="shared" si="34"/>
        <v>2371650</v>
      </c>
      <c r="Q135" s="17">
        <f t="shared" si="34"/>
        <v>2380800</v>
      </c>
      <c r="R135" s="17">
        <f t="shared" si="34"/>
        <v>2400500</v>
      </c>
      <c r="S135" s="17">
        <f t="shared" si="34"/>
        <v>2385000</v>
      </c>
      <c r="T135" s="17">
        <f t="shared" si="34"/>
        <v>2410300</v>
      </c>
      <c r="U135" s="17">
        <f t="shared" si="34"/>
        <v>2439400</v>
      </c>
      <c r="V135" s="17">
        <f t="shared" si="34"/>
        <v>2508600</v>
      </c>
      <c r="W135" s="17">
        <f t="shared" si="34"/>
        <v>2431360</v>
      </c>
      <c r="X135" s="17">
        <f t="shared" si="34"/>
        <v>2436982</v>
      </c>
      <c r="Y135" s="18">
        <f t="shared" si="27"/>
        <v>28647590</v>
      </c>
      <c r="Z135" s="48"/>
    </row>
    <row r="136" spans="2:30" s="4" customFormat="1" ht="18.95" customHeight="1" x14ac:dyDescent="0.15">
      <c r="B136" s="151"/>
      <c r="C136" s="152"/>
      <c r="D136" s="152"/>
      <c r="E136" s="152"/>
      <c r="F136" s="152"/>
      <c r="G136" s="152"/>
      <c r="H136" s="152"/>
      <c r="I136" s="152"/>
      <c r="J136" s="152"/>
      <c r="K136" s="153"/>
      <c r="L136" s="21" t="s">
        <v>19</v>
      </c>
      <c r="M136" s="19">
        <f t="shared" ref="M136:X138" si="35">SUM(M111,M116,M121,M126,M131)</f>
        <v>0</v>
      </c>
      <c r="N136" s="19">
        <f t="shared" si="35"/>
        <v>0</v>
      </c>
      <c r="O136" s="19">
        <f t="shared" si="35"/>
        <v>0</v>
      </c>
      <c r="P136" s="19">
        <f t="shared" si="35"/>
        <v>0</v>
      </c>
      <c r="Q136" s="19">
        <f t="shared" si="35"/>
        <v>0</v>
      </c>
      <c r="R136" s="19">
        <f t="shared" si="35"/>
        <v>1065000</v>
      </c>
      <c r="S136" s="19">
        <f t="shared" si="35"/>
        <v>0</v>
      </c>
      <c r="T136" s="19">
        <f t="shared" si="35"/>
        <v>0</v>
      </c>
      <c r="U136" s="19">
        <f t="shared" si="35"/>
        <v>0</v>
      </c>
      <c r="V136" s="19">
        <f t="shared" si="35"/>
        <v>0</v>
      </c>
      <c r="W136" s="19">
        <f t="shared" si="35"/>
        <v>1255000</v>
      </c>
      <c r="X136" s="19">
        <f t="shared" si="35"/>
        <v>0</v>
      </c>
      <c r="Y136" s="27">
        <f t="shared" si="27"/>
        <v>2320000</v>
      </c>
      <c r="Z136" s="48"/>
    </row>
    <row r="137" spans="2:30" s="4" customFormat="1" ht="18.95" customHeight="1" x14ac:dyDescent="0.15">
      <c r="B137" s="151"/>
      <c r="C137" s="152"/>
      <c r="D137" s="152"/>
      <c r="E137" s="152"/>
      <c r="F137" s="152"/>
      <c r="G137" s="152"/>
      <c r="H137" s="152"/>
      <c r="I137" s="152"/>
      <c r="J137" s="152"/>
      <c r="K137" s="153"/>
      <c r="L137" s="21" t="s">
        <v>20</v>
      </c>
      <c r="M137" s="19">
        <f t="shared" si="35"/>
        <v>0</v>
      </c>
      <c r="N137" s="19">
        <f t="shared" si="35"/>
        <v>0</v>
      </c>
      <c r="O137" s="19">
        <f t="shared" si="35"/>
        <v>0</v>
      </c>
      <c r="P137" s="19">
        <f t="shared" si="35"/>
        <v>0</v>
      </c>
      <c r="Q137" s="19">
        <f t="shared" si="35"/>
        <v>0</v>
      </c>
      <c r="R137" s="19">
        <f t="shared" si="35"/>
        <v>0</v>
      </c>
      <c r="S137" s="19">
        <f t="shared" si="35"/>
        <v>0</v>
      </c>
      <c r="T137" s="19">
        <f t="shared" si="35"/>
        <v>0</v>
      </c>
      <c r="U137" s="19">
        <f t="shared" si="35"/>
        <v>0</v>
      </c>
      <c r="V137" s="19">
        <f t="shared" si="35"/>
        <v>0</v>
      </c>
      <c r="W137" s="19">
        <f t="shared" si="35"/>
        <v>0</v>
      </c>
      <c r="X137" s="19">
        <f t="shared" si="35"/>
        <v>166250</v>
      </c>
      <c r="Y137" s="29">
        <f t="shared" si="27"/>
        <v>166250</v>
      </c>
      <c r="Z137" s="48"/>
    </row>
    <row r="138" spans="2:30" s="4" customFormat="1" ht="18.95" customHeight="1" x14ac:dyDescent="0.15">
      <c r="B138" s="151"/>
      <c r="C138" s="152"/>
      <c r="D138" s="152"/>
      <c r="E138" s="152"/>
      <c r="F138" s="152"/>
      <c r="G138" s="152"/>
      <c r="H138" s="152"/>
      <c r="I138" s="152"/>
      <c r="J138" s="152"/>
      <c r="K138" s="153"/>
      <c r="L138" s="21" t="s">
        <v>21</v>
      </c>
      <c r="M138" s="19">
        <f t="shared" si="35"/>
        <v>218750</v>
      </c>
      <c r="N138" s="19">
        <f t="shared" si="35"/>
        <v>218750</v>
      </c>
      <c r="O138" s="19">
        <f t="shared" si="35"/>
        <v>218850</v>
      </c>
      <c r="P138" s="19">
        <f t="shared" si="35"/>
        <v>218850</v>
      </c>
      <c r="Q138" s="19">
        <f t="shared" si="35"/>
        <v>218850</v>
      </c>
      <c r="R138" s="19">
        <f t="shared" si="35"/>
        <v>218850</v>
      </c>
      <c r="S138" s="19">
        <f t="shared" si="35"/>
        <v>218850</v>
      </c>
      <c r="T138" s="19">
        <f t="shared" si="35"/>
        <v>218850</v>
      </c>
      <c r="U138" s="19">
        <f t="shared" si="35"/>
        <v>218950</v>
      </c>
      <c r="V138" s="19">
        <f t="shared" si="35"/>
        <v>218950</v>
      </c>
      <c r="W138" s="19">
        <f t="shared" si="35"/>
        <v>218950</v>
      </c>
      <c r="X138" s="19">
        <f t="shared" si="35"/>
        <v>218950</v>
      </c>
      <c r="Y138" s="29">
        <f t="shared" si="27"/>
        <v>2626400</v>
      </c>
      <c r="Z138" s="48"/>
    </row>
    <row r="139" spans="2:30" s="4" customFormat="1" ht="18.95" customHeight="1" thickBot="1" x14ac:dyDescent="0.2">
      <c r="B139" s="154"/>
      <c r="C139" s="155"/>
      <c r="D139" s="155"/>
      <c r="E139" s="155"/>
      <c r="F139" s="155"/>
      <c r="G139" s="155"/>
      <c r="H139" s="155"/>
      <c r="I139" s="155"/>
      <c r="J139" s="155"/>
      <c r="K139" s="156"/>
      <c r="L139" s="28" t="s">
        <v>13</v>
      </c>
      <c r="M139" s="15">
        <f t="shared" ref="M139:X139" si="36">SUM(M135:M138)</f>
        <v>2484848</v>
      </c>
      <c r="N139" s="15">
        <f t="shared" si="36"/>
        <v>2527650</v>
      </c>
      <c r="O139" s="15">
        <f t="shared" si="36"/>
        <v>2526850</v>
      </c>
      <c r="P139" s="15">
        <f t="shared" si="36"/>
        <v>2590500</v>
      </c>
      <c r="Q139" s="15">
        <f t="shared" si="36"/>
        <v>2599650</v>
      </c>
      <c r="R139" s="15">
        <f t="shared" si="36"/>
        <v>3684350</v>
      </c>
      <c r="S139" s="15">
        <f t="shared" si="36"/>
        <v>2603850</v>
      </c>
      <c r="T139" s="15">
        <f t="shared" si="36"/>
        <v>2629150</v>
      </c>
      <c r="U139" s="15">
        <f t="shared" si="36"/>
        <v>2658350</v>
      </c>
      <c r="V139" s="15">
        <f t="shared" si="36"/>
        <v>2727550</v>
      </c>
      <c r="W139" s="15">
        <f t="shared" si="36"/>
        <v>3905310</v>
      </c>
      <c r="X139" s="15">
        <f t="shared" si="36"/>
        <v>2822182</v>
      </c>
      <c r="Y139" s="25">
        <f t="shared" si="27"/>
        <v>33760240</v>
      </c>
      <c r="Z139" s="48"/>
    </row>
    <row r="140" spans="2:30" s="4" customFormat="1" ht="39.950000000000003" customHeight="1" thickBot="1" x14ac:dyDescent="0.2">
      <c r="B140" s="145" t="s">
        <v>66</v>
      </c>
      <c r="C140" s="146"/>
      <c r="D140" s="146"/>
      <c r="E140" s="146"/>
      <c r="F140" s="146"/>
      <c r="G140" s="146"/>
      <c r="H140" s="146"/>
      <c r="I140" s="146"/>
      <c r="J140" s="146"/>
      <c r="K140" s="146"/>
      <c r="L140" s="147"/>
      <c r="M140" s="70">
        <v>13200</v>
      </c>
      <c r="N140" s="70">
        <v>14400</v>
      </c>
      <c r="O140" s="70">
        <v>13860</v>
      </c>
      <c r="P140" s="70">
        <v>12800</v>
      </c>
      <c r="Q140" s="70">
        <v>14000</v>
      </c>
      <c r="R140" s="70">
        <v>15000</v>
      </c>
      <c r="S140" s="70">
        <v>13300</v>
      </c>
      <c r="T140" s="70">
        <v>13600</v>
      </c>
      <c r="U140" s="70">
        <v>14500</v>
      </c>
      <c r="V140" s="70">
        <v>14850</v>
      </c>
      <c r="W140" s="70">
        <v>13200</v>
      </c>
      <c r="X140" s="70">
        <v>56800</v>
      </c>
      <c r="Y140" s="37">
        <f t="shared" si="27"/>
        <v>209510</v>
      </c>
      <c r="Z140" s="48"/>
    </row>
    <row r="141" spans="2:30" s="4" customFormat="1" ht="39.950000000000003" customHeight="1" thickBot="1" x14ac:dyDescent="0.2">
      <c r="B141" s="145" t="s">
        <v>64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  <c r="M141" s="30">
        <f>SUM(M139:M140)</f>
        <v>2498048</v>
      </c>
      <c r="N141" s="30">
        <f t="shared" ref="N141:X141" si="37">SUM(N139:N140)</f>
        <v>2542050</v>
      </c>
      <c r="O141" s="30">
        <f t="shared" si="37"/>
        <v>2540710</v>
      </c>
      <c r="P141" s="30">
        <f t="shared" si="37"/>
        <v>2603300</v>
      </c>
      <c r="Q141" s="30">
        <f t="shared" si="37"/>
        <v>2613650</v>
      </c>
      <c r="R141" s="30">
        <f t="shared" si="37"/>
        <v>3699350</v>
      </c>
      <c r="S141" s="30">
        <f t="shared" si="37"/>
        <v>2617150</v>
      </c>
      <c r="T141" s="30">
        <f t="shared" si="37"/>
        <v>2642750</v>
      </c>
      <c r="U141" s="30">
        <f t="shared" si="37"/>
        <v>2672850</v>
      </c>
      <c r="V141" s="30">
        <f t="shared" si="37"/>
        <v>2742400</v>
      </c>
      <c r="W141" s="30">
        <f t="shared" si="37"/>
        <v>3918510</v>
      </c>
      <c r="X141" s="30">
        <f t="shared" si="37"/>
        <v>2878982</v>
      </c>
      <c r="Y141" s="47">
        <f t="shared" si="27"/>
        <v>33969750</v>
      </c>
      <c r="Z141" s="48"/>
    </row>
    <row r="142" spans="2:30" ht="20.100000000000001" customHeight="1" x14ac:dyDescent="0.15"/>
    <row r="143" spans="2:30" ht="20.100000000000001" customHeight="1" x14ac:dyDescent="0.15"/>
    <row r="144" spans="2:30" s="8" customFormat="1" ht="20.100000000000001" customHeight="1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Z144" s="48"/>
      <c r="AA144" s="4"/>
      <c r="AB144" s="4"/>
      <c r="AC144" s="4"/>
      <c r="AD144" s="4"/>
    </row>
    <row r="145" spans="2:30" s="8" customFormat="1" ht="20.100000000000001" customHeight="1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Z145" s="48"/>
      <c r="AA145" s="4"/>
      <c r="AB145" s="4"/>
      <c r="AC145" s="4"/>
      <c r="AD145" s="4"/>
    </row>
    <row r="146" spans="2:30" ht="20.100000000000001" customHeight="1" x14ac:dyDescent="0.15">
      <c r="B146" s="1" t="s">
        <v>27</v>
      </c>
      <c r="J146" s="33"/>
      <c r="K146" s="34"/>
      <c r="L146" s="39">
        <f>Y149</f>
        <v>153.9</v>
      </c>
      <c r="M146" s="1" t="s">
        <v>28</v>
      </c>
      <c r="Y146" s="11"/>
    </row>
    <row r="147" spans="2:30" ht="20.100000000000001" customHeight="1" thickBot="1" x14ac:dyDescent="0.25">
      <c r="B147" s="2"/>
      <c r="C147" s="2"/>
      <c r="M147" s="38"/>
      <c r="Y147" s="22" t="s">
        <v>30</v>
      </c>
    </row>
    <row r="148" spans="2:30" s="4" customFormat="1" ht="30" customHeight="1" x14ac:dyDescent="0.15">
      <c r="B148" s="157" t="s">
        <v>29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61" t="s">
        <v>26</v>
      </c>
      <c r="M148" s="43" t="str">
        <f>M70</f>
        <v>平成２７年４月</v>
      </c>
      <c r="N148" s="43" t="str">
        <f t="shared" ref="N148:X148" si="38">N70</f>
        <v>平成２７年５月</v>
      </c>
      <c r="O148" s="43" t="str">
        <f t="shared" si="38"/>
        <v>平成２７年６月</v>
      </c>
      <c r="P148" s="43" t="str">
        <f t="shared" si="38"/>
        <v>平成２７年７月</v>
      </c>
      <c r="Q148" s="43" t="str">
        <f t="shared" si="38"/>
        <v>平成２７年８月</v>
      </c>
      <c r="R148" s="43" t="str">
        <f t="shared" si="38"/>
        <v>平成２７年９月</v>
      </c>
      <c r="S148" s="43" t="str">
        <f t="shared" si="38"/>
        <v>平成２７年１０月</v>
      </c>
      <c r="T148" s="43" t="str">
        <f t="shared" si="38"/>
        <v>平成２７年１１月</v>
      </c>
      <c r="U148" s="43" t="str">
        <f t="shared" si="38"/>
        <v>平成２７年１２月</v>
      </c>
      <c r="V148" s="43" t="str">
        <f t="shared" si="38"/>
        <v>平成２８年１月</v>
      </c>
      <c r="W148" s="43" t="str">
        <f t="shared" si="38"/>
        <v>平成２８年２月</v>
      </c>
      <c r="X148" s="43" t="str">
        <f t="shared" si="38"/>
        <v>平成２８年３月</v>
      </c>
      <c r="Y148" s="35" t="s">
        <v>13</v>
      </c>
      <c r="Z148" s="48"/>
    </row>
    <row r="149" spans="2:30" s="4" customFormat="1" ht="30" customHeight="1" thickBot="1" x14ac:dyDescent="0.2">
      <c r="B149" s="159"/>
      <c r="C149" s="160"/>
      <c r="D149" s="160"/>
      <c r="E149" s="160"/>
      <c r="F149" s="160"/>
      <c r="G149" s="160"/>
      <c r="H149" s="160"/>
      <c r="I149" s="160"/>
      <c r="J149" s="160"/>
      <c r="K149" s="160"/>
      <c r="L149" s="162"/>
      <c r="M149" s="67">
        <v>12.1</v>
      </c>
      <c r="N149" s="67">
        <v>13.4</v>
      </c>
      <c r="O149" s="67">
        <v>13.1</v>
      </c>
      <c r="P149" s="67">
        <v>12.5</v>
      </c>
      <c r="Q149" s="67">
        <v>12.6</v>
      </c>
      <c r="R149" s="67">
        <v>12.2</v>
      </c>
      <c r="S149" s="67">
        <v>12.6</v>
      </c>
      <c r="T149" s="67">
        <v>13.1</v>
      </c>
      <c r="U149" s="67">
        <v>13.2</v>
      </c>
      <c r="V149" s="67">
        <v>13.5</v>
      </c>
      <c r="W149" s="67">
        <v>13.3</v>
      </c>
      <c r="X149" s="67">
        <v>12.3</v>
      </c>
      <c r="Y149" s="40">
        <f>ROUNDDOWN(Z149,1)</f>
        <v>153.9</v>
      </c>
      <c r="Z149" s="42">
        <f>SUM(M149:X149)</f>
        <v>153.90000000000003</v>
      </c>
    </row>
    <row r="150" spans="2:30" ht="20.100000000000001" customHeight="1" x14ac:dyDescent="0.15"/>
    <row r="151" spans="2:30" ht="20.100000000000001" customHeight="1" x14ac:dyDescent="0.15"/>
    <row r="152" spans="2:30" ht="20.100000000000001" customHeight="1" x14ac:dyDescent="0.15"/>
    <row r="153" spans="2:30" ht="20.100000000000001" customHeight="1" x14ac:dyDescent="0.15"/>
    <row r="154" spans="2:30" ht="20.100000000000001" customHeight="1" x14ac:dyDescent="0.15"/>
    <row r="155" spans="2:30" ht="20.100000000000001" customHeight="1" x14ac:dyDescent="0.15"/>
    <row r="156" spans="2:30" ht="20.100000000000001" customHeight="1" x14ac:dyDescent="0.15"/>
    <row r="157" spans="2:30" ht="20.100000000000001" customHeight="1" x14ac:dyDescent="0.15"/>
    <row r="158" spans="2:30" ht="20.100000000000001" customHeight="1" x14ac:dyDescent="0.15"/>
    <row r="159" spans="2:30" ht="20.100000000000001" customHeight="1" x14ac:dyDescent="0.15"/>
    <row r="160" spans="2:3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1.95" customHeight="1" x14ac:dyDescent="0.15"/>
    <row r="195" ht="21.95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</sheetData>
  <mergeCells count="117">
    <mergeCell ref="B135:K139"/>
    <mergeCell ref="B140:L140"/>
    <mergeCell ref="B141:L141"/>
    <mergeCell ref="B148:K149"/>
    <mergeCell ref="L148:L149"/>
    <mergeCell ref="B120:K120"/>
    <mergeCell ref="B121:K124"/>
    <mergeCell ref="B125:K125"/>
    <mergeCell ref="B126:K129"/>
    <mergeCell ref="B130:K130"/>
    <mergeCell ref="B131:K134"/>
    <mergeCell ref="Y108:Y109"/>
    <mergeCell ref="B109:K109"/>
    <mergeCell ref="B110:K110"/>
    <mergeCell ref="B111:K114"/>
    <mergeCell ref="B115:K115"/>
    <mergeCell ref="B116:K11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B93:K96"/>
    <mergeCell ref="B97:K101"/>
    <mergeCell ref="B102:L102"/>
    <mergeCell ref="B103:L103"/>
    <mergeCell ref="B108:K108"/>
    <mergeCell ref="L108:L109"/>
    <mergeCell ref="B78:K81"/>
    <mergeCell ref="B82:K82"/>
    <mergeCell ref="B83:K86"/>
    <mergeCell ref="B87:K87"/>
    <mergeCell ref="B88:K91"/>
    <mergeCell ref="B92:K92"/>
    <mergeCell ref="X70:X71"/>
    <mergeCell ref="Y70:Y71"/>
    <mergeCell ref="B71:K71"/>
    <mergeCell ref="B72:K72"/>
    <mergeCell ref="B73:K76"/>
    <mergeCell ref="B77:K77"/>
    <mergeCell ref="R70:R71"/>
    <mergeCell ref="S70:S71"/>
    <mergeCell ref="T70:T71"/>
    <mergeCell ref="U70:U71"/>
    <mergeCell ref="V70:V71"/>
    <mergeCell ref="W70:W71"/>
    <mergeCell ref="L70:L71"/>
    <mergeCell ref="M70:M71"/>
    <mergeCell ref="N70:N71"/>
    <mergeCell ref="O70:O71"/>
    <mergeCell ref="P70:P71"/>
    <mergeCell ref="Q70:Q71"/>
    <mergeCell ref="B44:K44"/>
    <mergeCell ref="B45:K46"/>
    <mergeCell ref="B47:K47"/>
    <mergeCell ref="B48:K49"/>
    <mergeCell ref="B50:K52"/>
    <mergeCell ref="B70:K70"/>
    <mergeCell ref="B35:K35"/>
    <mergeCell ref="B36:K37"/>
    <mergeCell ref="B38:K38"/>
    <mergeCell ref="B39:K40"/>
    <mergeCell ref="B41:K41"/>
    <mergeCell ref="B42:K43"/>
    <mergeCell ref="U33:U34"/>
    <mergeCell ref="V33:V34"/>
    <mergeCell ref="W33:W34"/>
    <mergeCell ref="X33:X34"/>
    <mergeCell ref="Y33:Y34"/>
    <mergeCell ref="B34:K34"/>
    <mergeCell ref="O33:O34"/>
    <mergeCell ref="P33:P34"/>
    <mergeCell ref="Q33:Q34"/>
    <mergeCell ref="R33:R34"/>
    <mergeCell ref="B21:K22"/>
    <mergeCell ref="B23:K23"/>
    <mergeCell ref="S33:S34"/>
    <mergeCell ref="T33:T34"/>
    <mergeCell ref="B24:K25"/>
    <mergeCell ref="B26:K28"/>
    <mergeCell ref="B33:K33"/>
    <mergeCell ref="L33:L34"/>
    <mergeCell ref="M33:M34"/>
    <mergeCell ref="N33:N34"/>
    <mergeCell ref="B15:K16"/>
    <mergeCell ref="B17:K17"/>
    <mergeCell ref="B18:K19"/>
    <mergeCell ref="B20:K20"/>
    <mergeCell ref="M9:M10"/>
    <mergeCell ref="X9:X10"/>
    <mergeCell ref="B14:K14"/>
    <mergeCell ref="R9:R10"/>
    <mergeCell ref="S9:S10"/>
    <mergeCell ref="T9:T10"/>
    <mergeCell ref="U9:U10"/>
    <mergeCell ref="N9:N10"/>
    <mergeCell ref="O9:O10"/>
    <mergeCell ref="B11:K11"/>
    <mergeCell ref="P9:P10"/>
    <mergeCell ref="Y9:Y10"/>
    <mergeCell ref="B10:K10"/>
    <mergeCell ref="V9:V10"/>
    <mergeCell ref="W9:W10"/>
    <mergeCell ref="B12:K13"/>
    <mergeCell ref="B2:Y2"/>
    <mergeCell ref="B3:E3"/>
    <mergeCell ref="F3:N3"/>
    <mergeCell ref="B9:K9"/>
    <mergeCell ref="L9:L10"/>
    <mergeCell ref="Q9:Q10"/>
  </mergeCells>
  <phoneticPr fontId="3"/>
  <conditionalFormatting sqref="X5">
    <cfRule type="cellIs" dxfId="25" priority="69" stopIfTrue="1" operator="equal">
      <formula>0</formula>
    </cfRule>
  </conditionalFormatting>
  <conditionalFormatting sqref="Z1:Z11 Z27 Z66 Z104:Z148 Z150:Z65536">
    <cfRule type="cellIs" dxfId="24" priority="25" stopIfTrue="1" operator="equal">
      <formula>0</formula>
    </cfRule>
  </conditionalFormatting>
  <conditionalFormatting sqref="Z15:Z23">
    <cfRule type="cellIs" dxfId="23" priority="23" stopIfTrue="1" operator="equal">
      <formula>0</formula>
    </cfRule>
  </conditionalFormatting>
  <conditionalFormatting sqref="Z12:Z14">
    <cfRule type="cellIs" dxfId="22" priority="24" stopIfTrue="1" operator="equal">
      <formula>0</formula>
    </cfRule>
  </conditionalFormatting>
  <conditionalFormatting sqref="Z24:Z26">
    <cfRule type="cellIs" dxfId="21" priority="22" stopIfTrue="1" operator="equal">
      <formula>0</formula>
    </cfRule>
  </conditionalFormatting>
  <conditionalFormatting sqref="Z28:Z29">
    <cfRule type="cellIs" dxfId="20" priority="21" stopIfTrue="1" operator="equal">
      <formula>0</formula>
    </cfRule>
  </conditionalFormatting>
  <conditionalFormatting sqref="Z32:Z36 Z38:Z41 Z43:Z46 Z48:Z51 Z53:Z56 Z58:Z61 Z63:Z65">
    <cfRule type="cellIs" dxfId="19" priority="20" stopIfTrue="1" operator="equal">
      <formula>0</formula>
    </cfRule>
  </conditionalFormatting>
  <conditionalFormatting sqref="Z30:Z31">
    <cfRule type="cellIs" dxfId="18" priority="19" stopIfTrue="1" operator="equal">
      <formula>0</formula>
    </cfRule>
  </conditionalFormatting>
  <conditionalFormatting sqref="Z37 Z42 Z47 Z52 Z57 Z62">
    <cfRule type="cellIs" dxfId="17" priority="18" stopIfTrue="1" operator="equal">
      <formula>0</formula>
    </cfRule>
  </conditionalFormatting>
  <conditionalFormatting sqref="Z67:Z68">
    <cfRule type="cellIs" dxfId="16" priority="17" stopIfTrue="1" operator="equal">
      <formula>0</formula>
    </cfRule>
  </conditionalFormatting>
  <conditionalFormatting sqref="Z69:Z73 Z75">
    <cfRule type="cellIs" dxfId="15" priority="16" stopIfTrue="1" operator="equal">
      <formula>0</formula>
    </cfRule>
  </conditionalFormatting>
  <conditionalFormatting sqref="Z74">
    <cfRule type="cellIs" dxfId="14" priority="15" stopIfTrue="1" operator="equal">
      <formula>0</formula>
    </cfRule>
  </conditionalFormatting>
  <conditionalFormatting sqref="Z76:Z78 Z80">
    <cfRule type="cellIs" dxfId="13" priority="14" stopIfTrue="1" operator="equal">
      <formula>0</formula>
    </cfRule>
  </conditionalFormatting>
  <conditionalFormatting sqref="Z79">
    <cfRule type="cellIs" dxfId="12" priority="13" stopIfTrue="1" operator="equal">
      <formula>0</formula>
    </cfRule>
  </conditionalFormatting>
  <conditionalFormatting sqref="Z81:Z83 Z85">
    <cfRule type="cellIs" dxfId="11" priority="12" stopIfTrue="1" operator="equal">
      <formula>0</formula>
    </cfRule>
  </conditionalFormatting>
  <conditionalFormatting sqref="Z84">
    <cfRule type="cellIs" dxfId="10" priority="11" stopIfTrue="1" operator="equal">
      <formula>0</formula>
    </cfRule>
  </conditionalFormatting>
  <conditionalFormatting sqref="Z86:Z88 Z90">
    <cfRule type="cellIs" dxfId="9" priority="10" stopIfTrue="1" operator="equal">
      <formula>0</formula>
    </cfRule>
  </conditionalFormatting>
  <conditionalFormatting sqref="Z89">
    <cfRule type="cellIs" dxfId="8" priority="9" stopIfTrue="1" operator="equal">
      <formula>0</formula>
    </cfRule>
  </conditionalFormatting>
  <conditionalFormatting sqref="Z91:Z93 Z95">
    <cfRule type="cellIs" dxfId="7" priority="8" stopIfTrue="1" operator="equal">
      <formula>0</formula>
    </cfRule>
  </conditionalFormatting>
  <conditionalFormatting sqref="Z94">
    <cfRule type="cellIs" dxfId="6" priority="7" stopIfTrue="1" operator="equal">
      <formula>0</formula>
    </cfRule>
  </conditionalFormatting>
  <conditionalFormatting sqref="Z96:Z98 Z100">
    <cfRule type="cellIs" dxfId="5" priority="6" stopIfTrue="1" operator="equal">
      <formula>0</formula>
    </cfRule>
  </conditionalFormatting>
  <conditionalFormatting sqref="Z99">
    <cfRule type="cellIs" dxfId="4" priority="5" stopIfTrue="1" operator="equal">
      <formula>0</formula>
    </cfRule>
  </conditionalFormatting>
  <conditionalFormatting sqref="Z101">
    <cfRule type="cellIs" dxfId="3" priority="4" stopIfTrue="1" operator="equal">
      <formula>0</formula>
    </cfRule>
  </conditionalFormatting>
  <conditionalFormatting sqref="Z102">
    <cfRule type="cellIs" dxfId="2" priority="3" stopIfTrue="1" operator="equal">
      <formula>0</formula>
    </cfRule>
  </conditionalFormatting>
  <conditionalFormatting sqref="Z103">
    <cfRule type="cellIs" dxfId="1" priority="2" stopIfTrue="1" operator="equal">
      <formula>0</formula>
    </cfRule>
  </conditionalFormatting>
  <conditionalFormatting sqref="Z149">
    <cfRule type="cellIs" dxfId="0" priority="1" stopIfTrue="1" operator="equal">
      <formula>0</formula>
    </cfRule>
  </conditionalFormatting>
  <dataValidations count="1">
    <dataValidation allowBlank="1" showInputMessage="1" showErrorMessage="1" prompt="数式がはいっています。" sqref="Y11:Y12 Y14:Y15 Y17:Y18 Y20:Y21 Y23:Y24 Y74:Y75 Y79:Y80 Y84:Y85 Y89:Y90 Y94:Y95 Y99:Y100 Y112:Y113 Y117:Y118 Y122:Y123 Y127:Y128 Y132:Y133 Y137:Y138 Y35:Y36 Y38:Y39 Y41:Y42 Y44:Y45 Y47:Y48"/>
  </dataValidations>
  <printOptions horizontalCentered="1"/>
  <pageMargins left="0.39370078740157483" right="0.39370078740157483" top="0.19685039370078741" bottom="0.19685039370078741" header="0.74803149606299213" footer="0.23622047244094491"/>
  <pageSetup paperSize="9" scale="59" fitToHeight="0" orientation="landscape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別紙様式５内訳書（⑤⑥を記入する場合）</vt:lpstr>
      <vt:lpstr>別紙様式５内訳書（⑤⑥を記入する場合）（記入例）</vt:lpstr>
      <vt:lpstr>'別紙様式５内訳書（⑤⑥を記入する場合）'!Print_Area</vt:lpstr>
      <vt:lpstr>'別紙様式５内訳書（⑤⑥を記入する場合）（記入例）'!Print_Area</vt:lpstr>
      <vt:lpstr>'別紙様式５内訳書（⑤⑥を記入する場合）'!Print_Titles</vt:lpstr>
      <vt:lpstr>'別紙様式５内訳書（⑤⑥を記入する場合）（記入例）'!Print_Titles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user</cp:lastModifiedBy>
  <cp:lastPrinted>2016-12-02T04:53:49Z</cp:lastPrinted>
  <dcterms:created xsi:type="dcterms:W3CDTF">2011-04-07T04:26:09Z</dcterms:created>
  <dcterms:modified xsi:type="dcterms:W3CDTF">2016-12-02T05:01:11Z</dcterms:modified>
</cp:coreProperties>
</file>