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8040" firstSheet="1" activeTab="1"/>
  </bookViews>
  <sheets>
    <sheet name="塩手" sheetId="1" state="hidden" r:id="rId1"/>
    <sheet name="精算" sheetId="2" r:id="rId2"/>
    <sheet name="鍵山" sheetId="3" state="hidden" r:id="rId3"/>
    <sheet name="坂元" sheetId="4" state="hidden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<sst xmlns="http://schemas.openxmlformats.org/spreadsheetml/2006/main" count="102" uniqueCount="51">
  <si>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１　収入の部</t>
  </si>
  <si>
    <t>計</t>
  </si>
  <si>
    <t>２　支出の部</t>
  </si>
  <si>
    <t>変　更　収　支　予　算　書</t>
  </si>
  <si>
    <t>第7号様式(第6条関係)</t>
  </si>
  <si>
    <t>当初申請額
（円）</t>
  </si>
  <si>
    <t>変更申請額
（円）</t>
  </si>
  <si>
    <t>差引増減
（円）</t>
  </si>
  <si>
    <t>区　　　分</t>
  </si>
  <si>
    <t>備　　　考</t>
  </si>
  <si>
    <t>加工指導料（監修）</t>
  </si>
  <si>
    <t>加工用機器購入</t>
  </si>
  <si>
    <t>パッケージ費</t>
  </si>
  <si>
    <t>材料費</t>
  </si>
  <si>
    <t>広告費</t>
  </si>
  <si>
    <t>使用料（研修館）</t>
  </si>
  <si>
    <t>消耗品費</t>
  </si>
  <si>
    <t>検査委託費</t>
  </si>
  <si>
    <t>容器，ラベル等</t>
  </si>
  <si>
    <t>衛生用品，器具等</t>
  </si>
  <si>
    <t>補助金</t>
  </si>
  <si>
    <t>自己資金</t>
  </si>
  <si>
    <t>パッケージ費</t>
  </si>
  <si>
    <t>製造関係消耗品</t>
  </si>
  <si>
    <t>バット，はかり</t>
  </si>
  <si>
    <t>冷凍ストッカーレンタル</t>
  </si>
  <si>
    <t>容器，チラシ，袋</t>
  </si>
  <si>
    <t>広告費（ＨＰ作成）</t>
  </si>
  <si>
    <t>試食用機器賃借料</t>
  </si>
  <si>
    <t>試食関係消耗品等</t>
  </si>
  <si>
    <t>デザイン料，シーラー等</t>
  </si>
  <si>
    <t>製造用機器購入</t>
  </si>
  <si>
    <t>糖度計，ジャムボウル，業務用コンロ，冷凍ストッカー等</t>
  </si>
  <si>
    <t>パッケージ費</t>
  </si>
  <si>
    <t>材料費</t>
  </si>
  <si>
    <t>営業許可取得手数料</t>
  </si>
  <si>
    <t>営業許可取得手数料</t>
  </si>
  <si>
    <t>食品衛生責任者講習</t>
  </si>
  <si>
    <t>一次保存用フリーザーバッグ</t>
  </si>
  <si>
    <t>１　収入の部</t>
  </si>
  <si>
    <t>区分</t>
  </si>
  <si>
    <t>備考</t>
  </si>
  <si>
    <t>補助金</t>
  </si>
  <si>
    <t>自己資金</t>
  </si>
  <si>
    <t>計</t>
  </si>
  <si>
    <t>２　支出の部</t>
  </si>
  <si>
    <t>差引増減</t>
  </si>
  <si>
    <t>収 支 精 算 書</t>
  </si>
  <si>
    <t>第15号様式（第14条関係）</t>
  </si>
  <si>
    <t>本年度精算額</t>
  </si>
  <si>
    <t>前年度精算額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</si>
</sst>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  <numFmt numFmtId="183" formatCode="yyyy/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82" fontId="40" fillId="0" borderId="13" xfId="0" applyNumberFormat="1" applyFont="1" applyBorder="1" applyAlignment="1">
      <alignment horizontal="right" vertical="center"/>
    </xf>
    <xf numFmtId="182" fontId="40" fillId="0" borderId="10" xfId="0" applyNumberFormat="1" applyFont="1" applyBorder="1" applyAlignment="1">
      <alignment horizontal="right" vertical="center" wrapText="1"/>
    </xf>
    <xf numFmtId="182" fontId="40" fillId="0" borderId="14" xfId="0" applyNumberFormat="1" applyFont="1" applyBorder="1" applyAlignment="1">
      <alignment horizontal="right" vertical="center"/>
    </xf>
    <xf numFmtId="182" fontId="40" fillId="0" borderId="15" xfId="0" applyNumberFormat="1" applyFont="1" applyBorder="1" applyAlignment="1">
      <alignment horizontal="right" vertical="center"/>
    </xf>
    <xf numFmtId="182" fontId="40" fillId="0" borderId="12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inden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182" fontId="0" fillId="0" borderId="16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8">
      <selection activeCell="A15" sqref="A15:A23"/>
    </sheetView>
  </sheetViews>
  <sheetFormatPr defaultColWidth="9.140625" defaultRowHeight="15"/>
  <cols>
    <col min="1" max="1" width="19.7109375" style="1" customWidth="1"/>
    <col min="2" max="4" width="13.28125" style="1" customWidth="1"/>
    <col min="5" max="5" width="20.421875" style="1" customWidth="1"/>
    <col min="6" max="16384" width="9.00390625" style="1" customWidth="1"/>
  </cols>
  <sheetData>
    <row r="1" ht="12">
      <c r="A1" s="1" t="s">
        <v>4</v>
      </c>
    </row>
    <row r="4" spans="1:5" ht="30" customHeight="1">
      <c r="A4" s="30" t="s">
        <v>3</v>
      </c>
      <c r="B4" s="30"/>
      <c r="C4" s="30"/>
      <c r="D4" s="30"/>
      <c r="E4" s="30"/>
    </row>
    <row r="5" ht="30" customHeight="1"/>
    <row r="6" ht="30" customHeight="1">
      <c r="A6" s="7" t="s">
        <v>0</v>
      </c>
    </row>
    <row r="7" spans="1:5" ht="33.75" customHeight="1">
      <c r="A7" s="8" t="s">
        <v>8</v>
      </c>
      <c r="B7" s="4" t="s">
        <v>5</v>
      </c>
      <c r="C7" s="4" t="s">
        <v>6</v>
      </c>
      <c r="D7" s="3" t="s">
        <v>7</v>
      </c>
      <c r="E7" s="2" t="s">
        <v>9</v>
      </c>
    </row>
    <row r="8" spans="1:5" ht="33.75" customHeight="1">
      <c r="A8" s="15" t="s">
        <v>20</v>
      </c>
      <c r="B8" s="11">
        <v>150000</v>
      </c>
      <c r="C8" s="11">
        <v>150000</v>
      </c>
      <c r="D8" s="10">
        <f>C8-B8</f>
        <v>0</v>
      </c>
      <c r="E8" s="5"/>
    </row>
    <row r="9" spans="1:5" ht="33.75" customHeight="1">
      <c r="A9" s="15" t="s">
        <v>21</v>
      </c>
      <c r="B9" s="11">
        <v>231000</v>
      </c>
      <c r="C9" s="11">
        <v>228564</v>
      </c>
      <c r="D9" s="10">
        <f>C9-B9</f>
        <v>-2436</v>
      </c>
      <c r="E9" s="5"/>
    </row>
    <row r="10" spans="1:5" ht="33.75" customHeight="1">
      <c r="A10" s="15"/>
      <c r="B10" s="11"/>
      <c r="C10" s="11"/>
      <c r="D10" s="10"/>
      <c r="E10" s="5"/>
    </row>
    <row r="11" spans="1:5" ht="33.75" customHeight="1">
      <c r="A11" s="9" t="s">
        <v>1</v>
      </c>
      <c r="B11" s="12">
        <f>SUM(B8:B10)</f>
        <v>381000</v>
      </c>
      <c r="C11" s="12">
        <f>SUM(C8:C10)</f>
        <v>378564</v>
      </c>
      <c r="D11" s="13">
        <f>SUM(D8:D10)</f>
        <v>-2436</v>
      </c>
      <c r="E11" s="5"/>
    </row>
    <row r="12" ht="30" customHeight="1"/>
    <row r="13" ht="30" customHeight="1">
      <c r="A13" s="7" t="s">
        <v>2</v>
      </c>
    </row>
    <row r="14" spans="1:5" ht="33.75" customHeight="1">
      <c r="A14" s="8" t="s">
        <v>8</v>
      </c>
      <c r="B14" s="4" t="s">
        <v>5</v>
      </c>
      <c r="C14" s="4" t="s">
        <v>6</v>
      </c>
      <c r="D14" s="3" t="s">
        <v>7</v>
      </c>
      <c r="E14" s="2" t="s">
        <v>9</v>
      </c>
    </row>
    <row r="15" spans="1:5" ht="33.75" customHeight="1">
      <c r="A15" s="15" t="s">
        <v>11</v>
      </c>
      <c r="B15" s="11">
        <v>40000</v>
      </c>
      <c r="C15" s="11">
        <v>41800</v>
      </c>
      <c r="D15" s="10">
        <f aca="true" t="shared" si="0" ref="D15:D23">C15-B15</f>
        <v>1800</v>
      </c>
      <c r="E15" s="5"/>
    </row>
    <row r="16" spans="1:5" ht="33.75" customHeight="1">
      <c r="A16" s="15" t="s">
        <v>12</v>
      </c>
      <c r="B16" s="11">
        <v>160000</v>
      </c>
      <c r="C16" s="11">
        <v>190297</v>
      </c>
      <c r="D16" s="10">
        <f t="shared" si="0"/>
        <v>30297</v>
      </c>
      <c r="E16" s="5" t="s">
        <v>18</v>
      </c>
    </row>
    <row r="17" spans="1:5" ht="33.75" customHeight="1">
      <c r="A17" s="15" t="s">
        <v>13</v>
      </c>
      <c r="B17" s="11">
        <v>80000</v>
      </c>
      <c r="C17" s="11">
        <v>5597</v>
      </c>
      <c r="D17" s="10">
        <f t="shared" si="0"/>
        <v>-74403</v>
      </c>
      <c r="E17" s="5"/>
    </row>
    <row r="18" spans="1:5" ht="33.75" customHeight="1">
      <c r="A18" s="15" t="s">
        <v>14</v>
      </c>
      <c r="B18" s="11">
        <v>50000</v>
      </c>
      <c r="C18" s="11">
        <v>0</v>
      </c>
      <c r="D18" s="10">
        <f t="shared" si="0"/>
        <v>-50000</v>
      </c>
      <c r="E18" s="5"/>
    </row>
    <row r="19" spans="1:5" ht="33.75" customHeight="1">
      <c r="A19" s="15" t="s">
        <v>15</v>
      </c>
      <c r="B19" s="11">
        <v>1000</v>
      </c>
      <c r="C19" s="11">
        <v>380</v>
      </c>
      <c r="D19" s="10">
        <f t="shared" si="0"/>
        <v>-620</v>
      </c>
      <c r="E19" s="5"/>
    </row>
    <row r="20" spans="1:5" ht="33.75" customHeight="1">
      <c r="A20" s="15" t="s">
        <v>10</v>
      </c>
      <c r="B20" s="11">
        <v>50000</v>
      </c>
      <c r="C20" s="11">
        <v>50000</v>
      </c>
      <c r="D20" s="10">
        <f>C20-B20</f>
        <v>0</v>
      </c>
      <c r="E20" s="5"/>
    </row>
    <row r="21" spans="1:5" ht="33.75" customHeight="1">
      <c r="A21" s="15" t="s">
        <v>16</v>
      </c>
      <c r="B21" s="11">
        <v>0</v>
      </c>
      <c r="C21" s="11">
        <v>16274</v>
      </c>
      <c r="D21" s="10">
        <f>C21-B21</f>
        <v>16274</v>
      </c>
      <c r="E21" s="5" t="s">
        <v>19</v>
      </c>
    </row>
    <row r="22" spans="1:5" ht="33.75" customHeight="1">
      <c r="A22" s="15" t="s">
        <v>36</v>
      </c>
      <c r="B22" s="11">
        <v>0</v>
      </c>
      <c r="C22" s="11">
        <v>30800</v>
      </c>
      <c r="D22" s="10">
        <f t="shared" si="0"/>
        <v>30800</v>
      </c>
      <c r="E22" s="5"/>
    </row>
    <row r="23" spans="1:5" ht="33.75" customHeight="1">
      <c r="A23" s="15" t="s">
        <v>17</v>
      </c>
      <c r="B23" s="11">
        <v>0</v>
      </c>
      <c r="C23" s="11">
        <v>43416</v>
      </c>
      <c r="D23" s="10">
        <f t="shared" si="0"/>
        <v>43416</v>
      </c>
      <c r="E23" s="5"/>
    </row>
    <row r="24" spans="1:5" ht="33.75" customHeight="1">
      <c r="A24" s="16"/>
      <c r="B24" s="12"/>
      <c r="C24" s="14"/>
      <c r="D24" s="10"/>
      <c r="E24" s="5"/>
    </row>
    <row r="25" spans="1:5" ht="33.75" customHeight="1">
      <c r="A25" s="2" t="s">
        <v>1</v>
      </c>
      <c r="B25" s="13">
        <f>SUM(B15:B24)</f>
        <v>381000</v>
      </c>
      <c r="C25" s="13">
        <f>SUM(C15:C24)</f>
        <v>378564</v>
      </c>
      <c r="D25" s="13">
        <f>SUM(D15:D24)</f>
        <v>-2436</v>
      </c>
      <c r="E25" s="5"/>
    </row>
    <row r="27" ht="15" customHeight="1"/>
    <row r="28" ht="15" customHeight="1">
      <c r="A28" s="6"/>
    </row>
    <row r="29" ht="15" customHeight="1"/>
  </sheetData>
  <sheetProtection/>
  <mergeCells count="1"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E20"/>
  <sheetViews>
    <sheetView showZeros="0" tabSelected="1" zoomScale="85" zoomScaleNormal="85" zoomScalePageLayoutView="0" workbookViewId="0" topLeftCell="A1">
      <selection activeCell="A17" sqref="A17"/>
    </sheetView>
  </sheetViews>
  <sheetFormatPr defaultColWidth="9.140625" defaultRowHeight="15"/>
  <cols>
    <col min="1" max="1" width="24.140625" style="20" customWidth="1"/>
    <col min="2" max="4" width="12.8515625" style="20" customWidth="1"/>
    <col min="5" max="5" width="18.28125" style="20" customWidth="1"/>
    <col min="6" max="16384" width="9.00390625" style="20" customWidth="1"/>
  </cols>
  <sheetData>
    <row r="1" ht="19.5" customHeight="1">
      <c r="A1" s="20" t="s">
        <v>48</v>
      </c>
    </row>
    <row r="2" ht="19.5" customHeight="1"/>
    <row r="3" ht="19.5" customHeight="1"/>
    <row r="4" spans="1:5" ht="19.5" customHeight="1">
      <c r="A4" s="31" t="s">
        <v>47</v>
      </c>
      <c r="B4" s="31"/>
      <c r="C4" s="31"/>
      <c r="D4" s="31"/>
      <c r="E4" s="31"/>
    </row>
    <row r="5" ht="24.75" customHeight="1"/>
    <row r="6" ht="24.75" customHeight="1">
      <c r="A6" s="20" t="s">
        <v>39</v>
      </c>
    </row>
    <row r="7" spans="1:5" s="21" customFormat="1" ht="43.5" customHeight="1">
      <c r="A7" s="19" t="s">
        <v>40</v>
      </c>
      <c r="B7" s="28" t="s">
        <v>49</v>
      </c>
      <c r="C7" s="28" t="s">
        <v>50</v>
      </c>
      <c r="D7" s="25" t="s">
        <v>46</v>
      </c>
      <c r="E7" s="25" t="s">
        <v>41</v>
      </c>
    </row>
    <row r="8" spans="1:5" ht="43.5" customHeight="1">
      <c r="A8" s="23" t="s">
        <v>43</v>
      </c>
      <c r="B8" s="26"/>
      <c r="C8" s="29"/>
      <c r="D8" s="29"/>
      <c r="E8" s="22"/>
    </row>
    <row r="9" spans="1:5" ht="43.5" customHeight="1">
      <c r="A9" s="23" t="s">
        <v>42</v>
      </c>
      <c r="B9" s="26"/>
      <c r="C9" s="29"/>
      <c r="D9" s="29"/>
      <c r="E9" s="22"/>
    </row>
    <row r="10" spans="1:5" ht="43.5" customHeight="1">
      <c r="A10" s="22"/>
      <c r="B10" s="26"/>
      <c r="C10" s="29"/>
      <c r="D10" s="29"/>
      <c r="E10" s="22"/>
    </row>
    <row r="11" spans="1:5" ht="43.5" customHeight="1">
      <c r="A11" s="22"/>
      <c r="B11" s="26"/>
      <c r="C11" s="29"/>
      <c r="D11" s="29"/>
      <c r="E11" s="22"/>
    </row>
    <row r="12" spans="1:5" ht="43.5" customHeight="1">
      <c r="A12" s="19" t="s">
        <v>44</v>
      </c>
      <c r="B12" s="26">
        <f>SUM(B8:B11)</f>
        <v>0</v>
      </c>
      <c r="C12" s="29"/>
      <c r="D12" s="29"/>
      <c r="E12" s="22"/>
    </row>
    <row r="13" ht="24.75" customHeight="1"/>
    <row r="14" ht="24.75" customHeight="1">
      <c r="A14" s="20" t="s">
        <v>45</v>
      </c>
    </row>
    <row r="15" spans="1:5" s="21" customFormat="1" ht="43.5" customHeight="1">
      <c r="A15" s="19" t="s">
        <v>40</v>
      </c>
      <c r="B15" s="28" t="s">
        <v>49</v>
      </c>
      <c r="C15" s="28" t="s">
        <v>50</v>
      </c>
      <c r="D15" s="25" t="s">
        <v>46</v>
      </c>
      <c r="E15" s="25" t="s">
        <v>41</v>
      </c>
    </row>
    <row r="16" spans="1:5" ht="43.5" customHeight="1">
      <c r="A16" s="24"/>
      <c r="B16" s="26"/>
      <c r="C16" s="29"/>
      <c r="D16" s="29"/>
      <c r="E16" s="25"/>
    </row>
    <row r="17" spans="1:5" ht="43.5" customHeight="1">
      <c r="A17" s="24"/>
      <c r="B17" s="26"/>
      <c r="C17" s="29"/>
      <c r="D17" s="29"/>
      <c r="E17" s="27"/>
    </row>
    <row r="18" spans="1:5" ht="43.5" customHeight="1">
      <c r="A18" s="24"/>
      <c r="B18" s="26"/>
      <c r="C18" s="29"/>
      <c r="D18" s="29"/>
      <c r="E18" s="27"/>
    </row>
    <row r="19" spans="1:5" ht="43.5" customHeight="1">
      <c r="A19" s="24"/>
      <c r="B19" s="26"/>
      <c r="C19" s="29"/>
      <c r="D19" s="29"/>
      <c r="E19" s="18"/>
    </row>
    <row r="20" spans="1:5" ht="43.5" customHeight="1">
      <c r="A20" s="19" t="s">
        <v>44</v>
      </c>
      <c r="B20" s="26">
        <f>SUM(B16:B19)</f>
        <v>0</v>
      </c>
      <c r="C20" s="29"/>
      <c r="D20" s="29"/>
      <c r="E20" s="22"/>
    </row>
  </sheetData>
  <sheetProtection/>
  <mergeCells count="1">
    <mergeCell ref="A4:E4"/>
  </mergeCells>
  <printOptions horizontalCentered="1"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5" sqref="A15:A23"/>
    </sheetView>
  </sheetViews>
  <sheetFormatPr defaultColWidth="9.140625" defaultRowHeight="15"/>
  <cols>
    <col min="1" max="1" width="19.7109375" style="1" customWidth="1"/>
    <col min="2" max="4" width="13.28125" style="1" customWidth="1"/>
    <col min="5" max="5" width="20.421875" style="1" customWidth="1"/>
    <col min="6" max="16384" width="9.00390625" style="1" customWidth="1"/>
  </cols>
  <sheetData>
    <row r="1" ht="12">
      <c r="A1" s="1" t="s">
        <v>4</v>
      </c>
    </row>
    <row r="4" spans="1:5" ht="30" customHeight="1">
      <c r="A4" s="30" t="s">
        <v>3</v>
      </c>
      <c r="B4" s="30"/>
      <c r="C4" s="30"/>
      <c r="D4" s="30"/>
      <c r="E4" s="30"/>
    </row>
    <row r="5" ht="30" customHeight="1"/>
    <row r="6" ht="30" customHeight="1">
      <c r="A6" s="7" t="s">
        <v>0</v>
      </c>
    </row>
    <row r="7" spans="1:5" ht="33.75" customHeight="1">
      <c r="A7" s="8" t="s">
        <v>8</v>
      </c>
      <c r="B7" s="4" t="s">
        <v>5</v>
      </c>
      <c r="C7" s="4" t="s">
        <v>6</v>
      </c>
      <c r="D7" s="3" t="s">
        <v>7</v>
      </c>
      <c r="E7" s="2" t="s">
        <v>9</v>
      </c>
    </row>
    <row r="8" spans="1:5" ht="33.75" customHeight="1">
      <c r="A8" s="15" t="s">
        <v>20</v>
      </c>
      <c r="B8" s="11">
        <v>150000</v>
      </c>
      <c r="C8" s="11">
        <v>150000</v>
      </c>
      <c r="D8" s="10">
        <f>C8-B8</f>
        <v>0</v>
      </c>
      <c r="E8" s="5"/>
    </row>
    <row r="9" spans="1:5" ht="33.75" customHeight="1">
      <c r="A9" s="15" t="s">
        <v>21</v>
      </c>
      <c r="B9" s="11">
        <v>184000</v>
      </c>
      <c r="C9" s="11">
        <v>178016</v>
      </c>
      <c r="D9" s="10">
        <f>C9-B9</f>
        <v>-5984</v>
      </c>
      <c r="E9" s="5"/>
    </row>
    <row r="10" spans="1:5" ht="33.75" customHeight="1">
      <c r="A10" s="15"/>
      <c r="B10" s="11"/>
      <c r="C10" s="11"/>
      <c r="D10" s="10"/>
      <c r="E10" s="5"/>
    </row>
    <row r="11" spans="1:5" ht="33.75" customHeight="1">
      <c r="A11" s="9" t="s">
        <v>1</v>
      </c>
      <c r="B11" s="12">
        <f>SUM(B8:B10)</f>
        <v>334000</v>
      </c>
      <c r="C11" s="12">
        <f>SUM(C8:C10)</f>
        <v>328016</v>
      </c>
      <c r="D11" s="13">
        <f>SUM(D8:D10)</f>
        <v>-5984</v>
      </c>
      <c r="E11" s="5"/>
    </row>
    <row r="12" ht="30" customHeight="1"/>
    <row r="13" ht="30" customHeight="1">
      <c r="A13" s="7" t="s">
        <v>2</v>
      </c>
    </row>
    <row r="14" spans="1:5" ht="33.75" customHeight="1">
      <c r="A14" s="8" t="s">
        <v>8</v>
      </c>
      <c r="B14" s="4" t="s">
        <v>5</v>
      </c>
      <c r="C14" s="4" t="s">
        <v>6</v>
      </c>
      <c r="D14" s="3" t="s">
        <v>7</v>
      </c>
      <c r="E14" s="2" t="s">
        <v>9</v>
      </c>
    </row>
    <row r="15" spans="1:5" ht="33.75" customHeight="1">
      <c r="A15" s="15" t="s">
        <v>22</v>
      </c>
      <c r="B15" s="11">
        <v>150000</v>
      </c>
      <c r="C15" s="11">
        <v>288360</v>
      </c>
      <c r="D15" s="10">
        <f aca="true" t="shared" si="0" ref="D15:D20">C15-B15</f>
        <v>138360</v>
      </c>
      <c r="E15" s="5" t="s">
        <v>30</v>
      </c>
    </row>
    <row r="16" spans="1:5" ht="33.75" customHeight="1">
      <c r="A16" s="15" t="s">
        <v>23</v>
      </c>
      <c r="B16" s="11">
        <v>24000</v>
      </c>
      <c r="C16" s="11">
        <v>5328</v>
      </c>
      <c r="D16" s="10">
        <f t="shared" si="0"/>
        <v>-18672</v>
      </c>
      <c r="E16" s="5" t="s">
        <v>24</v>
      </c>
    </row>
    <row r="17" spans="1:5" ht="33.75" customHeight="1">
      <c r="A17" s="15" t="s">
        <v>29</v>
      </c>
      <c r="B17" s="11">
        <v>20000</v>
      </c>
      <c r="C17" s="11">
        <v>11648</v>
      </c>
      <c r="D17" s="10">
        <f t="shared" si="0"/>
        <v>-8352</v>
      </c>
      <c r="E17" s="5" t="s">
        <v>26</v>
      </c>
    </row>
    <row r="18" spans="1:5" ht="33.75" customHeight="1">
      <c r="A18" s="15" t="s">
        <v>28</v>
      </c>
      <c r="B18" s="11">
        <v>30000</v>
      </c>
      <c r="C18" s="11">
        <v>22680</v>
      </c>
      <c r="D18" s="10">
        <f t="shared" si="0"/>
        <v>-7320</v>
      </c>
      <c r="E18" s="5" t="s">
        <v>25</v>
      </c>
    </row>
    <row r="19" spans="1:5" ht="33.75" customHeight="1">
      <c r="A19" s="15" t="s">
        <v>27</v>
      </c>
      <c r="B19" s="11">
        <v>80000</v>
      </c>
      <c r="C19" s="11">
        <v>0</v>
      </c>
      <c r="D19" s="10">
        <f t="shared" si="0"/>
        <v>-80000</v>
      </c>
      <c r="E19" s="5"/>
    </row>
    <row r="20" spans="1:5" ht="33.75" customHeight="1">
      <c r="A20" s="15" t="s">
        <v>35</v>
      </c>
      <c r="B20" s="11">
        <v>30000</v>
      </c>
      <c r="C20" s="11">
        <v>0</v>
      </c>
      <c r="D20" s="10">
        <f t="shared" si="0"/>
        <v>-30000</v>
      </c>
      <c r="E20" s="5"/>
    </row>
    <row r="21" spans="1:5" ht="33.75" customHeight="1">
      <c r="A21" s="15"/>
      <c r="B21" s="11"/>
      <c r="C21" s="11"/>
      <c r="D21" s="10"/>
      <c r="E21" s="5"/>
    </row>
    <row r="22" spans="1:5" ht="33.75" customHeight="1">
      <c r="A22" s="15"/>
      <c r="B22" s="11"/>
      <c r="C22" s="11"/>
      <c r="D22" s="10"/>
      <c r="E22" s="5"/>
    </row>
    <row r="23" spans="1:5" ht="33.75" customHeight="1">
      <c r="A23" s="15"/>
      <c r="B23" s="11"/>
      <c r="C23" s="11"/>
      <c r="D23" s="10"/>
      <c r="E23" s="5"/>
    </row>
    <row r="24" spans="1:5" ht="33.75" customHeight="1">
      <c r="A24" s="16"/>
      <c r="B24" s="12"/>
      <c r="C24" s="14"/>
      <c r="D24" s="10"/>
      <c r="E24" s="5"/>
    </row>
    <row r="25" spans="1:5" ht="33.75" customHeight="1">
      <c r="A25" s="2" t="s">
        <v>1</v>
      </c>
      <c r="B25" s="13">
        <f>SUM(B15:B24)</f>
        <v>334000</v>
      </c>
      <c r="C25" s="13">
        <f>SUM(C15:C24)</f>
        <v>328016</v>
      </c>
      <c r="D25" s="13">
        <f>SUM(D15:D24)</f>
        <v>-5984</v>
      </c>
      <c r="E25" s="5"/>
    </row>
    <row r="27" ht="15" customHeight="1"/>
    <row r="28" ht="15" customHeight="1">
      <c r="A28" s="6"/>
    </row>
    <row r="29" ht="15" customHeight="1"/>
  </sheetData>
  <sheetProtection/>
  <mergeCells count="1"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A15" sqref="A15:A23"/>
    </sheetView>
  </sheetViews>
  <sheetFormatPr defaultColWidth="9.140625" defaultRowHeight="15"/>
  <cols>
    <col min="1" max="1" width="19.7109375" style="1" customWidth="1"/>
    <col min="2" max="4" width="13.28125" style="1" customWidth="1"/>
    <col min="5" max="5" width="20.421875" style="1" customWidth="1"/>
    <col min="6" max="16384" width="9.00390625" style="1" customWidth="1"/>
  </cols>
  <sheetData>
    <row r="1" ht="12">
      <c r="A1" s="1" t="s">
        <v>4</v>
      </c>
    </row>
    <row r="4" spans="1:5" ht="30" customHeight="1">
      <c r="A4" s="30" t="s">
        <v>3</v>
      </c>
      <c r="B4" s="30"/>
      <c r="C4" s="30"/>
      <c r="D4" s="30"/>
      <c r="E4" s="30"/>
    </row>
    <row r="5" ht="30" customHeight="1"/>
    <row r="6" ht="30" customHeight="1">
      <c r="A6" s="7" t="s">
        <v>0</v>
      </c>
    </row>
    <row r="7" spans="1:5" ht="33.75" customHeight="1">
      <c r="A7" s="8" t="s">
        <v>8</v>
      </c>
      <c r="B7" s="4" t="s">
        <v>5</v>
      </c>
      <c r="C7" s="4" t="s">
        <v>6</v>
      </c>
      <c r="D7" s="3" t="s">
        <v>7</v>
      </c>
      <c r="E7" s="2" t="s">
        <v>9</v>
      </c>
    </row>
    <row r="8" spans="1:5" ht="33.75" customHeight="1">
      <c r="A8" s="15" t="s">
        <v>20</v>
      </c>
      <c r="B8" s="11">
        <v>106000</v>
      </c>
      <c r="C8" s="11"/>
      <c r="D8" s="10">
        <f>C8-B8</f>
        <v>-106000</v>
      </c>
      <c r="E8" s="5"/>
    </row>
    <row r="9" spans="1:5" ht="33.75" customHeight="1">
      <c r="A9" s="15" t="s">
        <v>21</v>
      </c>
      <c r="B9" s="11">
        <v>106160</v>
      </c>
      <c r="C9" s="11"/>
      <c r="D9" s="10">
        <f>C9-B9</f>
        <v>-106160</v>
      </c>
      <c r="E9" s="5"/>
    </row>
    <row r="10" spans="1:5" ht="33.75" customHeight="1">
      <c r="A10" s="15"/>
      <c r="B10" s="11"/>
      <c r="C10" s="11"/>
      <c r="D10" s="10"/>
      <c r="E10" s="5"/>
    </row>
    <row r="11" spans="1:5" ht="33.75" customHeight="1">
      <c r="A11" s="9" t="s">
        <v>1</v>
      </c>
      <c r="B11" s="12">
        <f>SUM(B8:B10)</f>
        <v>212160</v>
      </c>
      <c r="C11" s="12">
        <f>SUM(C8:C10)</f>
        <v>0</v>
      </c>
      <c r="D11" s="13">
        <f>SUM(D8:D10)</f>
        <v>-212160</v>
      </c>
      <c r="E11" s="5"/>
    </row>
    <row r="12" ht="30" customHeight="1"/>
    <row r="13" ht="30" customHeight="1">
      <c r="A13" s="7" t="s">
        <v>2</v>
      </c>
    </row>
    <row r="14" spans="1:5" ht="33.75" customHeight="1">
      <c r="A14" s="8" t="s">
        <v>8</v>
      </c>
      <c r="B14" s="4" t="s">
        <v>5</v>
      </c>
      <c r="C14" s="4" t="s">
        <v>6</v>
      </c>
      <c r="D14" s="3" t="s">
        <v>7</v>
      </c>
      <c r="E14" s="2" t="s">
        <v>9</v>
      </c>
    </row>
    <row r="15" spans="1:5" ht="33.75" customHeight="1">
      <c r="A15" s="15" t="s">
        <v>31</v>
      </c>
      <c r="B15" s="11">
        <v>131700</v>
      </c>
      <c r="C15" s="11">
        <v>155100</v>
      </c>
      <c r="D15" s="10">
        <f aca="true" t="shared" si="0" ref="D15:D20">C15-B15</f>
        <v>23400</v>
      </c>
      <c r="E15" s="17" t="s">
        <v>32</v>
      </c>
    </row>
    <row r="16" spans="1:5" ht="33.75" customHeight="1">
      <c r="A16" s="15" t="s">
        <v>33</v>
      </c>
      <c r="B16" s="11">
        <v>39460</v>
      </c>
      <c r="C16" s="11">
        <v>61756</v>
      </c>
      <c r="D16" s="10">
        <f t="shared" si="0"/>
        <v>22296</v>
      </c>
      <c r="E16" s="5" t="s">
        <v>18</v>
      </c>
    </row>
    <row r="17" spans="1:5" ht="33.75" customHeight="1">
      <c r="A17" s="15" t="s">
        <v>34</v>
      </c>
      <c r="B17" s="11">
        <v>10000</v>
      </c>
      <c r="C17" s="11">
        <v>13740</v>
      </c>
      <c r="D17" s="10">
        <f t="shared" si="0"/>
        <v>3740</v>
      </c>
      <c r="E17" s="5"/>
    </row>
    <row r="18" spans="1:5" ht="33.75" customHeight="1">
      <c r="A18" s="15" t="s">
        <v>35</v>
      </c>
      <c r="B18" s="11">
        <v>26000</v>
      </c>
      <c r="C18" s="11">
        <v>26000</v>
      </c>
      <c r="D18" s="10">
        <f t="shared" si="0"/>
        <v>0</v>
      </c>
      <c r="E18" s="5"/>
    </row>
    <row r="19" spans="1:5" ht="33.75" customHeight="1">
      <c r="A19" s="15" t="s">
        <v>37</v>
      </c>
      <c r="B19" s="11">
        <v>5000</v>
      </c>
      <c r="C19" s="11">
        <v>5000</v>
      </c>
      <c r="D19" s="10">
        <f t="shared" si="0"/>
        <v>0</v>
      </c>
      <c r="E19" s="5"/>
    </row>
    <row r="20" spans="1:5" ht="33.75" customHeight="1">
      <c r="A20" s="15" t="s">
        <v>23</v>
      </c>
      <c r="B20" s="11">
        <v>0</v>
      </c>
      <c r="C20" s="11">
        <v>1984</v>
      </c>
      <c r="D20" s="10">
        <f t="shared" si="0"/>
        <v>1984</v>
      </c>
      <c r="E20" s="5" t="s">
        <v>38</v>
      </c>
    </row>
    <row r="21" spans="1:5" ht="33.75" customHeight="1">
      <c r="A21" s="15"/>
      <c r="B21" s="11"/>
      <c r="C21" s="11"/>
      <c r="D21" s="10"/>
      <c r="E21" s="5"/>
    </row>
    <row r="22" spans="1:5" ht="33.75" customHeight="1">
      <c r="A22" s="15"/>
      <c r="B22" s="11"/>
      <c r="C22" s="11"/>
      <c r="D22" s="10"/>
      <c r="E22" s="5"/>
    </row>
    <row r="23" spans="1:5" ht="33.75" customHeight="1">
      <c r="A23" s="15"/>
      <c r="B23" s="11"/>
      <c r="C23" s="11"/>
      <c r="D23" s="10"/>
      <c r="E23" s="5"/>
    </row>
    <row r="24" spans="1:5" ht="33.75" customHeight="1">
      <c r="A24" s="16"/>
      <c r="B24" s="12"/>
      <c r="C24" s="14"/>
      <c r="D24" s="10"/>
      <c r="E24" s="5"/>
    </row>
    <row r="25" spans="1:5" ht="33.75" customHeight="1">
      <c r="A25" s="2" t="s">
        <v>1</v>
      </c>
      <c r="B25" s="13">
        <f>SUM(B15:B24)</f>
        <v>212160</v>
      </c>
      <c r="C25" s="13">
        <f>SUM(C15:C24)</f>
        <v>263580</v>
      </c>
      <c r="D25" s="13">
        <f>SUM(D15:D24)</f>
        <v>51420</v>
      </c>
      <c r="E25" s="5"/>
    </row>
    <row r="27" ht="15" customHeight="1"/>
    <row r="28" ht="15" customHeight="1">
      <c r="A28" s="6"/>
    </row>
    <row r="29" ht="15" customHeight="1"/>
  </sheetData>
  <sheetProtection/>
  <mergeCells count="1"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指宿市役所</dc:creator>
  <cp:keywords/>
  <dc:description/>
  <cp:lastModifiedBy>user</cp:lastModifiedBy>
  <cp:lastPrinted>2016-05-16T05:10:38Z</cp:lastPrinted>
  <dcterms:created xsi:type="dcterms:W3CDTF">2013-04-25T02:17:22Z</dcterms:created>
  <dcterms:modified xsi:type="dcterms:W3CDTF">2016-06-10T00:38:48Z</dcterms:modified>
  <cp:category/>
  <cp:version/>
  <cp:contentType/>
  <cp:contentStatus/>
</cp:coreProperties>
</file>