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3B78B890-1464-44E1-A70C-A036608A0618}" xr6:coauthVersionLast="45" xr6:coauthVersionMax="46" xr10:uidLastSave="{00000000-0000-0000-0000-000000000000}"/>
  <bookViews>
    <workbookView xWindow="-120" yWindow="-120" windowWidth="20730" windowHeight="11070" xr2:uid="{504B17BA-2CDE-4B36-BD57-C8DB10B4E812}"/>
  </bookViews>
  <sheets>
    <sheet name="申請書 " sheetId="26" r:id="rId1"/>
    <sheet name="１～５" sheetId="27" r:id="rId2"/>
    <sheet name="６" sheetId="28" r:id="rId3"/>
    <sheet name="参考様式（交付額の算定書式）" sheetId="29" r:id="rId4"/>
    <sheet name="申請書（記入例） " sheetId="19" r:id="rId5"/>
    <sheet name="１～５（記入例）" sheetId="18" r:id="rId6"/>
    <sheet name="６（記入例）" sheetId="17" r:id="rId7"/>
    <sheet name="参考様式（交付額の算定書式・記入例）" sheetId="25" r:id="rId8"/>
  </sheets>
  <externalReferences>
    <externalReference r:id="rId9"/>
  </externalReferences>
  <definedNames>
    <definedName name="_xlnm.Print_Area" localSheetId="1">'１～５'!$B$1:$V$71</definedName>
    <definedName name="_xlnm.Print_Area" localSheetId="5">'１～５（記入例）'!$B$1:$S$74</definedName>
    <definedName name="_xlnm.Print_Area" localSheetId="2">'６'!$B$2:$AF$42</definedName>
    <definedName name="_xlnm.Print_Area" localSheetId="6">'６（記入例）'!$B$2:$AG$52</definedName>
    <definedName name="_xlnm.Print_Area" localSheetId="3">'参考様式（交付額の算定書式）'!$C$2:$N$20</definedName>
    <definedName name="_xlnm.Print_Area" localSheetId="7">'参考様式（交付額の算定書式・記入例）'!$C$2:$S$32</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29" l="1"/>
  <c r="I18" i="29"/>
  <c r="G18" i="29"/>
  <c r="M11" i="29"/>
  <c r="M8" i="29"/>
  <c r="M6" i="29"/>
  <c r="M9" i="29" s="1"/>
  <c r="M10" i="29" s="1"/>
  <c r="H11" i="28"/>
  <c r="M17" i="29" l="1"/>
  <c r="M18" i="29"/>
  <c r="G20" i="29" s="1"/>
  <c r="M9" i="25" l="1"/>
  <c r="I25" i="25"/>
  <c r="K25" i="25"/>
  <c r="G25" i="25"/>
  <c r="R46" i="17" l="1"/>
  <c r="M11" i="25" l="1"/>
  <c r="M25" i="25" l="1"/>
  <c r="M24" i="25"/>
  <c r="H12" i="17"/>
  <c r="M8" i="25"/>
  <c r="M6" i="25"/>
  <c r="M10" i="25" l="1"/>
  <c r="W46" i="17" l="1"/>
  <c r="AB46" i="17" s="1"/>
  <c r="G27" i="25"/>
</calcChain>
</file>

<file path=xl/sharedStrings.xml><?xml version="1.0" encoding="utf-8"?>
<sst xmlns="http://schemas.openxmlformats.org/spreadsheetml/2006/main" count="435" uniqueCount="170">
  <si>
    <t>合計</t>
    <rPh sb="0" eb="2">
      <t>ゴウケイ</t>
    </rPh>
    <phoneticPr fontId="2"/>
  </si>
  <si>
    <t>□</t>
    <phoneticPr fontId="2"/>
  </si>
  <si>
    <t>－</t>
    <phoneticPr fontId="2"/>
  </si>
  <si>
    <t>取組計画書</t>
    <phoneticPr fontId="2"/>
  </si>
  <si>
    <t>代表者名</t>
    <phoneticPr fontId="2"/>
  </si>
  <si>
    <t>担当者名</t>
    <phoneticPr fontId="2"/>
  </si>
  <si>
    <t>（注）１．担当者は、本事業の実施及び会計手続等の窓口となる者を記載する。</t>
    <phoneticPr fontId="2"/>
  </si>
  <si>
    <t>　　　２．関係書類として、適宜、根拠資料を添付すること。</t>
    <phoneticPr fontId="2"/>
  </si>
  <si>
    <t>チェック</t>
    <phoneticPr fontId="2"/>
  </si>
  <si>
    <t>事項</t>
    <rPh sb="0" eb="2">
      <t>ジコウ</t>
    </rPh>
    <phoneticPr fontId="2"/>
  </si>
  <si>
    <t>（１）高収益作物次期作支援交付金の交付申請に関する誓約事項</t>
    <phoneticPr fontId="2"/>
  </si>
  <si>
    <t>（２）個人情報の取扱い</t>
    <phoneticPr fontId="2"/>
  </si>
  <si>
    <t>法人名及び
所在地</t>
    <rPh sb="0" eb="2">
      <t>ホウジン</t>
    </rPh>
    <phoneticPr fontId="2"/>
  </si>
  <si>
    <t>「（１）高収益作物次期作支援交付金の申請に関する誓約事項」について誓約する。</t>
    <phoneticPr fontId="2"/>
  </si>
  <si>
    <t>番号</t>
    <rPh sb="0" eb="2">
      <t>バンゴウ</t>
    </rPh>
    <phoneticPr fontId="2"/>
  </si>
  <si>
    <t>状況</t>
    <rPh sb="0" eb="2">
      <t>ジョウキョウ</t>
    </rPh>
    <phoneticPr fontId="2"/>
  </si>
  <si>
    <t>「（２）個人情報の取扱い」に記載された内容に同意する。</t>
    <phoneticPr fontId="2"/>
  </si>
  <si>
    <t>別紙様式第６－２号</t>
    <phoneticPr fontId="2"/>
  </si>
  <si>
    <t>平地</t>
    <rPh sb="0" eb="2">
      <t>ヘイチ</t>
    </rPh>
    <phoneticPr fontId="2"/>
  </si>
  <si>
    <t>中山間等</t>
    <rPh sb="0" eb="3">
      <t>チュウサンカン</t>
    </rPh>
    <rPh sb="3" eb="4">
      <t>トウ</t>
    </rPh>
    <phoneticPr fontId="2"/>
  </si>
  <si>
    <t>３　現況値</t>
    <phoneticPr fontId="2"/>
  </si>
  <si>
    <t>連絡先</t>
    <rPh sb="0" eb="3">
      <t>レンラクサキ</t>
    </rPh>
    <phoneticPr fontId="2"/>
  </si>
  <si>
    <t>主な取組類型</t>
    <rPh sb="0" eb="1">
      <t>オモ</t>
    </rPh>
    <rPh sb="2" eb="4">
      <t>トリクミ</t>
    </rPh>
    <rPh sb="4" eb="6">
      <t>ルイケイ</t>
    </rPh>
    <phoneticPr fontId="2"/>
  </si>
  <si>
    <t>ア</t>
    <phoneticPr fontId="2"/>
  </si>
  <si>
    <t>イ</t>
    <phoneticPr fontId="2"/>
  </si>
  <si>
    <t>ウ</t>
    <phoneticPr fontId="2"/>
  </si>
  <si>
    <t>エ</t>
    <phoneticPr fontId="2"/>
  </si>
  <si>
    <t>オ</t>
    <phoneticPr fontId="2"/>
  </si>
  <si>
    <t>別紙様式第６－１号</t>
    <rPh sb="0" eb="2">
      <t>ベッシ</t>
    </rPh>
    <rPh sb="2" eb="4">
      <t>ヨウシキ</t>
    </rPh>
    <rPh sb="4" eb="5">
      <t>ダイ</t>
    </rPh>
    <rPh sb="8" eb="9">
      <t>ゴウ</t>
    </rPh>
    <phoneticPr fontId="5"/>
  </si>
  <si>
    <t>所　在　地</t>
    <rPh sb="0" eb="1">
      <t>ショ</t>
    </rPh>
    <rPh sb="2" eb="3">
      <t>ザイ</t>
    </rPh>
    <rPh sb="4" eb="5">
      <t>チ</t>
    </rPh>
    <phoneticPr fontId="2"/>
  </si>
  <si>
    <t>応 募 者 名</t>
    <rPh sb="0" eb="1">
      <t>オウ</t>
    </rPh>
    <rPh sb="2" eb="3">
      <t>ボ</t>
    </rPh>
    <rPh sb="4" eb="5">
      <t>モノ</t>
    </rPh>
    <rPh sb="6" eb="7">
      <t>メイ</t>
    </rPh>
    <phoneticPr fontId="2"/>
  </si>
  <si>
    <t>　高収益作物次期作支援交付金実施要領（令和２年４月30日付け２生産第212号生産局長通知）第５の１の（１）のアに基づき、別添のとおり関係書類を添えて承認申請します。</t>
    <phoneticPr fontId="5"/>
  </si>
  <si>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2"/>
  </si>
  <si>
    <t>　　　　　ただし、エとオの２つのみを選択することは不可。</t>
    <rPh sb="18" eb="20">
      <t>センタク</t>
    </rPh>
    <rPh sb="25" eb="27">
      <t>フカ</t>
    </rPh>
    <phoneticPr fontId="2"/>
  </si>
  <si>
    <t>（次の頁に続く）</t>
    <phoneticPr fontId="2"/>
  </si>
  <si>
    <t>　　　２．面積については、0.1a未満の端数があるときには切り捨て、0.1a単位で記載する。</t>
    <phoneticPr fontId="2"/>
  </si>
  <si>
    <t>地域の標準的な植栽</t>
    <rPh sb="0" eb="2">
      <t>チイキ</t>
    </rPh>
    <rPh sb="3" eb="6">
      <t>ヒョウジュンテキ</t>
    </rPh>
    <rPh sb="7" eb="9">
      <t>ショクサイ</t>
    </rPh>
    <phoneticPr fontId="2"/>
  </si>
  <si>
    <t>氏名</t>
    <rPh sb="0" eb="2">
      <t>シメイ</t>
    </rPh>
    <phoneticPr fontId="2"/>
  </si>
  <si>
    <t>１－１　取組実施者の概要（個人用）</t>
    <rPh sb="13" eb="16">
      <t>コジンヨウ</t>
    </rPh>
    <phoneticPr fontId="2"/>
  </si>
  <si>
    <t>１－２　取組実施者の概要（法人用）</t>
    <rPh sb="13" eb="15">
      <t>ホウジン</t>
    </rPh>
    <rPh sb="15" eb="16">
      <t>ヨウ</t>
    </rPh>
    <phoneticPr fontId="2"/>
  </si>
  <si>
    <t>　　　２．記載した品目の出荷実績等の分かる資料を添付し、✓を記入すること。</t>
    <rPh sb="5" eb="7">
      <t>キサイ</t>
    </rPh>
    <rPh sb="9" eb="11">
      <t>ヒンモク</t>
    </rPh>
    <rPh sb="18" eb="19">
      <t>ワ</t>
    </rPh>
    <phoneticPr fontId="2"/>
  </si>
  <si>
    <t>品目</t>
    <rPh sb="0" eb="2">
      <t>ヒンモク</t>
    </rPh>
    <phoneticPr fontId="2"/>
  </si>
  <si>
    <t xml:space="preserve"> 取組実施申請者は、交付金申請に当たって、次の事項を誓約・同意するものとする。</t>
    <phoneticPr fontId="2"/>
  </si>
  <si>
    <t>収入保険に加入している。</t>
    <phoneticPr fontId="2"/>
  </si>
  <si>
    <t>収入保険に今後加入する意向があり、加入に向けた具体的な検討を行う。</t>
    <rPh sb="0" eb="2">
      <t>シュウニュウ</t>
    </rPh>
    <rPh sb="2" eb="4">
      <t>ホケン</t>
    </rPh>
    <phoneticPr fontId="2"/>
  </si>
  <si>
    <t>円</t>
    <rPh sb="0" eb="1">
      <t>エン</t>
    </rPh>
    <phoneticPr fontId="2"/>
  </si>
  <si>
    <t>⑧</t>
    <phoneticPr fontId="2"/>
  </si>
  <si>
    <t>⑦</t>
    <phoneticPr fontId="2"/>
  </si>
  <si>
    <t>万
円
／
10ａ</t>
    <rPh sb="0" eb="1">
      <t>マン</t>
    </rPh>
    <rPh sb="2" eb="3">
      <t>エン</t>
    </rPh>
    <phoneticPr fontId="2"/>
  </si>
  <si>
    <t>⑥</t>
    <phoneticPr fontId="2"/>
  </si>
  <si>
    <r>
      <t>合計</t>
    </r>
    <r>
      <rPr>
        <sz val="6"/>
        <rFont val="ＭＳ Ｐゴシック"/>
        <family val="3"/>
        <charset val="128"/>
        <scheme val="minor"/>
      </rPr>
      <t xml:space="preserve">
⑦が⑤の合計を超える数値は認められません（エラーが出ます）</t>
    </r>
    <rPh sb="0" eb="2">
      <t>ゴウケイ</t>
    </rPh>
    <rPh sb="7" eb="9">
      <t>ゴウケイ</t>
    </rPh>
    <rPh sb="10" eb="11">
      <t>コ</t>
    </rPh>
    <rPh sb="13" eb="15">
      <t>スウチ</t>
    </rPh>
    <rPh sb="16" eb="17">
      <t>ミト</t>
    </rPh>
    <rPh sb="28" eb="29">
      <t>デ</t>
    </rPh>
    <phoneticPr fontId="2"/>
  </si>
  <si>
    <r>
      <rPr>
        <b/>
        <sz val="10"/>
        <rFont val="ＭＳ ゴシック"/>
        <family val="3"/>
        <charset val="128"/>
      </rPr>
      <t>次期作で支援対象となる取組を行う</t>
    </r>
    <r>
      <rPr>
        <sz val="10"/>
        <rFont val="ＭＳ ゴシック"/>
        <family val="3"/>
        <charset val="128"/>
      </rPr>
      <t>高収益作物の品目</t>
    </r>
    <rPh sb="0" eb="2">
      <t>ジキ</t>
    </rPh>
    <rPh sb="2" eb="3">
      <t>サク</t>
    </rPh>
    <rPh sb="4" eb="6">
      <t>シエン</t>
    </rPh>
    <rPh sb="6" eb="8">
      <t>タイショウ</t>
    </rPh>
    <rPh sb="11" eb="13">
      <t>トリクミ</t>
    </rPh>
    <rPh sb="14" eb="15">
      <t>オコナ</t>
    </rPh>
    <rPh sb="16" eb="18">
      <t>シュウエキ</t>
    </rPh>
    <rPh sb="18" eb="20">
      <t>サクモツ</t>
    </rPh>
    <rPh sb="21" eb="23">
      <t>ヒンモク</t>
    </rPh>
    <rPh sb="23" eb="24">
      <t>メイ</t>
    </rPh>
    <phoneticPr fontId="2"/>
  </si>
  <si>
    <t>２．次期作に取り組む面積に対応する金額</t>
    <phoneticPr fontId="2" type="Hiragana"/>
  </si>
  <si>
    <t>ａ</t>
    <phoneticPr fontId="2"/>
  </si>
  <si>
    <t>⑤</t>
    <phoneticPr fontId="2"/>
  </si>
  <si>
    <t>④</t>
    <phoneticPr fontId="2"/>
  </si>
  <si>
    <t>①の品目の減収額の合計(①-②）</t>
    <rPh sb="5" eb="8">
      <t>ゲンシュウガク</t>
    </rPh>
    <rPh sb="9" eb="11">
      <t>ゴウケイ</t>
    </rPh>
    <phoneticPr fontId="2"/>
  </si>
  <si>
    <t>③</t>
    <phoneticPr fontId="2"/>
  </si>
  <si>
    <t>Ｒ３年１月～３月の売上額合計</t>
    <rPh sb="2" eb="3">
      <t>ネン</t>
    </rPh>
    <rPh sb="4" eb="5">
      <t>ガツ</t>
    </rPh>
    <rPh sb="7" eb="8">
      <t>ガツ</t>
    </rPh>
    <rPh sb="12" eb="14">
      <t>ゴウケイ</t>
    </rPh>
    <phoneticPr fontId="2"/>
  </si>
  <si>
    <t>②</t>
    <phoneticPr fontId="2"/>
  </si>
  <si>
    <t>平年作</t>
    <rPh sb="0" eb="3">
      <t>ヘイネンサク</t>
    </rPh>
    <phoneticPr fontId="2"/>
  </si>
  <si>
    <t>１月～３月の売上額の合計</t>
    <rPh sb="2" eb="3">
      <t>ガツ</t>
    </rPh>
    <rPh sb="5" eb="6">
      <t>ガツ</t>
    </rPh>
    <phoneticPr fontId="2"/>
  </si>
  <si>
    <t>前々年作</t>
    <rPh sb="0" eb="3">
      <t>ゼンゼンネン</t>
    </rPh>
    <rPh sb="3" eb="4">
      <t>サク</t>
    </rPh>
    <phoneticPr fontId="2"/>
  </si>
  <si>
    <t>○</t>
    <phoneticPr fontId="2"/>
  </si>
  <si>
    <t>①</t>
    <phoneticPr fontId="2"/>
  </si>
  <si>
    <t>高収益作物の
現況面積（a）</t>
    <rPh sb="0" eb="3">
      <t>コウシュウエキ</t>
    </rPh>
    <rPh sb="3" eb="5">
      <t>サクモツ</t>
    </rPh>
    <rPh sb="7" eb="9">
      <t>ゲンキョウ</t>
    </rPh>
    <rPh sb="9" eb="11">
      <t>メンセキ</t>
    </rPh>
    <phoneticPr fontId="2"/>
  </si>
  <si>
    <t>単価（円/a）</t>
    <phoneticPr fontId="2"/>
  </si>
  <si>
    <t>各取組に対応する金額</t>
    <rPh sb="0" eb="1">
      <t>カク</t>
    </rPh>
    <rPh sb="1" eb="3">
      <t>トリクミ</t>
    </rPh>
    <rPh sb="4" eb="6">
      <t>タイオウ</t>
    </rPh>
    <rPh sb="8" eb="10">
      <t>キンガク</t>
    </rPh>
    <phoneticPr fontId="2"/>
  </si>
  <si>
    <t>合計金額(円) ①</t>
    <rPh sb="0" eb="2">
      <t>ゴウケイ</t>
    </rPh>
    <rPh sb="2" eb="4">
      <t>キンガク</t>
    </rPh>
    <rPh sb="5" eb="6">
      <t>エン</t>
    </rPh>
    <phoneticPr fontId="2"/>
  </si>
  <si>
    <t>減収額の８割の
金額(円) ②</t>
    <rPh sb="0" eb="2">
      <t>ゲンシュウ</t>
    </rPh>
    <rPh sb="2" eb="3">
      <t>ガク</t>
    </rPh>
    <rPh sb="5" eb="6">
      <t>ワリ</t>
    </rPh>
    <rPh sb="8" eb="9">
      <t>キン</t>
    </rPh>
    <rPh sb="9" eb="10">
      <t>ガク</t>
    </rPh>
    <rPh sb="11" eb="12">
      <t>エン</t>
    </rPh>
    <phoneticPr fontId="2"/>
  </si>
  <si>
    <t>80万円/10a</t>
    <rPh sb="2" eb="4">
      <t>マンエン</t>
    </rPh>
    <phoneticPr fontId="2"/>
  </si>
  <si>
    <t>25万円/10a</t>
    <rPh sb="2" eb="4">
      <t>マンエン</t>
    </rPh>
    <phoneticPr fontId="2"/>
  </si>
  <si>
    <t>支援対象品目（前作）</t>
    <rPh sb="0" eb="2">
      <t>シエン</t>
    </rPh>
    <rPh sb="2" eb="4">
      <t>タイショウ</t>
    </rPh>
    <rPh sb="4" eb="6">
      <t>ヒンモク</t>
    </rPh>
    <rPh sb="7" eb="9">
      <t>ゼンサク</t>
    </rPh>
    <phoneticPr fontId="2"/>
  </si>
  <si>
    <t>　　　（例：メロン、つまもの類（わさび、穂じそ）、香酸カンキツ(すだち、かぼす、ゆず)、切り花（輪ギク） 等）。</t>
    <phoneticPr fontId="2"/>
  </si>
  <si>
    <t>（注）現況面積欄には、前年の高収益作物（野菜、花き、果樹又は茶等）の栽培に利用したほ場の実面積を記載する。</t>
    <rPh sb="1" eb="2">
      <t>チュウ</t>
    </rPh>
    <rPh sb="3" eb="5">
      <t>ゲンキョウ</t>
    </rPh>
    <rPh sb="5" eb="7">
      <t>メンセキ</t>
    </rPh>
    <rPh sb="7" eb="8">
      <t>ラン</t>
    </rPh>
    <rPh sb="11" eb="13">
      <t>ゼンネン</t>
    </rPh>
    <rPh sb="14" eb="17">
      <t>コウシュウエキ</t>
    </rPh>
    <rPh sb="17" eb="19">
      <t>サクモツ</t>
    </rPh>
    <rPh sb="31" eb="32">
      <t>トウ</t>
    </rPh>
    <rPh sb="34" eb="36">
      <t>サイバイ</t>
    </rPh>
    <rPh sb="37" eb="39">
      <t>リヨウ</t>
    </rPh>
    <rPh sb="42" eb="43">
      <t>ジョウ</t>
    </rPh>
    <rPh sb="44" eb="45">
      <t>ジツ</t>
    </rPh>
    <rPh sb="45" eb="47">
      <t>メンセキ</t>
    </rPh>
    <rPh sb="48" eb="50">
      <t>キサイ</t>
    </rPh>
    <phoneticPr fontId="2"/>
  </si>
  <si>
    <t>５　誓約・同意事項</t>
    <phoneticPr fontId="2"/>
  </si>
  <si>
    <t>６　助成所要額</t>
    <rPh sb="2" eb="4">
      <t>ジョセイ</t>
    </rPh>
    <phoneticPr fontId="2"/>
  </si>
  <si>
    <t>　　　　</t>
    <phoneticPr fontId="2"/>
  </si>
  <si>
    <t>　ア</t>
    <phoneticPr fontId="2"/>
  </si>
  <si>
    <t>本事業に関する報告や立入調査について、地方農政局等から求められた場合には応じます。</t>
    <phoneticPr fontId="2"/>
  </si>
  <si>
    <t>　</t>
    <phoneticPr fontId="2"/>
  </si>
  <si>
    <t>交付申請書等の交付関係書類や取組を実施したことが確認できる資材の購入伝票、作業日誌等の証拠書類について、交付申請を行った年度の翌年度から５年間保管し、事業実施主体や地方農政局等からの求めがあった場合には提出します。</t>
    <phoneticPr fontId="2"/>
  </si>
  <si>
    <t>以下の場合には、交付金を返還すること、又は交付されないことに異存ありません。</t>
    <phoneticPr fontId="2"/>
  </si>
  <si>
    <t>　　</t>
    <phoneticPr fontId="2"/>
  </si>
  <si>
    <t>(イ)正当な理由がなく、取組計画書に記載した取組を実施していないことが判明した場合</t>
    <phoneticPr fontId="2"/>
  </si>
  <si>
    <t>(ア)交付金申請書、取組計画書及びその他の提出書類において虚偽の内容を申請したことが判明した
    場合</t>
    <phoneticPr fontId="2"/>
  </si>
  <si>
    <t>（４）交付申請金額等</t>
    <rPh sb="3" eb="5">
      <t>コウフ</t>
    </rPh>
    <rPh sb="5" eb="7">
      <t>シンセイ</t>
    </rPh>
    <rPh sb="7" eb="9">
      <t>キンガク</t>
    </rPh>
    <rPh sb="9" eb="10">
      <t>トウ</t>
    </rPh>
    <phoneticPr fontId="2"/>
  </si>
  <si>
    <t>次期作で支援対象の
取組を行う高収益作物</t>
    <rPh sb="0" eb="2">
      <t>ジキ</t>
    </rPh>
    <rPh sb="2" eb="3">
      <t>サク</t>
    </rPh>
    <rPh sb="4" eb="6">
      <t>シエン</t>
    </rPh>
    <rPh sb="6" eb="8">
      <t>タイショウ</t>
    </rPh>
    <rPh sb="10" eb="12">
      <t>トリクミ</t>
    </rPh>
    <rPh sb="13" eb="14">
      <t>オコナ</t>
    </rPh>
    <rPh sb="15" eb="18">
      <t>コウシュウエキ</t>
    </rPh>
    <rPh sb="18" eb="20">
      <t>サクモツ</t>
    </rPh>
    <phoneticPr fontId="2"/>
  </si>
  <si>
    <t>5万円/10a
(平地)</t>
    <rPh sb="1" eb="3">
      <t>マンエン</t>
    </rPh>
    <rPh sb="9" eb="11">
      <t>ヘイチ</t>
    </rPh>
    <phoneticPr fontId="2"/>
  </si>
  <si>
    <t>5.5万円/10a
(中山間地)</t>
    <rPh sb="3" eb="5">
      <t>マンエン</t>
    </rPh>
    <rPh sb="11" eb="12">
      <t>チュウ</t>
    </rPh>
    <rPh sb="12" eb="14">
      <t>サンカン</t>
    </rPh>
    <rPh sb="14" eb="15">
      <t>チ</t>
    </rPh>
    <phoneticPr fontId="2"/>
  </si>
  <si>
    <t>（注）支援対象品目（前作）欄には、出荷実績等のある支援対象品目を全て記載。</t>
    <rPh sb="1" eb="2">
      <t>チュウ</t>
    </rPh>
    <rPh sb="3" eb="5">
      <t>シエン</t>
    </rPh>
    <rPh sb="5" eb="7">
      <t>タイショウ</t>
    </rPh>
    <rPh sb="7" eb="9">
      <t>ヒンモク</t>
    </rPh>
    <rPh sb="10" eb="12">
      <t>ゼンサク</t>
    </rPh>
    <rPh sb="13" eb="14">
      <t>ラン</t>
    </rPh>
    <rPh sb="17" eb="19">
      <t>シュッカ</t>
    </rPh>
    <rPh sb="19" eb="21">
      <t>ジッセキ</t>
    </rPh>
    <rPh sb="21" eb="22">
      <t>トウ</t>
    </rPh>
    <rPh sb="25" eb="27">
      <t>シエン</t>
    </rPh>
    <rPh sb="27" eb="29">
      <t>タイショウ</t>
    </rPh>
    <rPh sb="29" eb="31">
      <t>ヒンモク</t>
    </rPh>
    <rPh sb="32" eb="33">
      <t>スベ</t>
    </rPh>
    <rPh sb="34" eb="36">
      <t>キサイ</t>
    </rPh>
    <phoneticPr fontId="2"/>
  </si>
  <si>
    <r>
      <t>支援単価（A.～D.いずれかを選択）</t>
    </r>
    <r>
      <rPr>
        <sz val="8"/>
        <rFont val="ＭＳ ゴシック"/>
        <family val="3"/>
        <charset val="128"/>
      </rPr>
      <t xml:space="preserve">
　A.5万円/10a
　B.5.5万円/10a
　C.25万円/10a
　D.80万円/10a</t>
    </r>
    <r>
      <rPr>
        <sz val="10"/>
        <rFont val="ＭＳ ゴシック"/>
        <family val="3"/>
        <charset val="128"/>
      </rPr>
      <t xml:space="preserve">　
</t>
    </r>
    <r>
      <rPr>
        <sz val="8"/>
        <rFont val="ＭＳ ゴシック"/>
        <family val="3"/>
        <charset val="128"/>
      </rPr>
      <t>　※支援単価は事業実施主体にご確認ください。</t>
    </r>
    <rPh sb="0" eb="2">
      <t>シエン</t>
    </rPh>
    <rPh sb="2" eb="4">
      <t>タンカ</t>
    </rPh>
    <rPh sb="15" eb="17">
      <t>センタク</t>
    </rPh>
    <rPh sb="23" eb="24">
      <t>マン</t>
    </rPh>
    <rPh sb="24" eb="25">
      <t>エン</t>
    </rPh>
    <rPh sb="37" eb="38">
      <t>エン</t>
    </rPh>
    <rPh sb="60" eb="61">
      <t>マン</t>
    </rPh>
    <rPh sb="70" eb="72">
      <t>シエン</t>
    </rPh>
    <rPh sb="72" eb="74">
      <t>タンカ</t>
    </rPh>
    <rPh sb="75" eb="77">
      <t>ジギョウ</t>
    </rPh>
    <rPh sb="77" eb="79">
      <t>ジッシ</t>
    </rPh>
    <rPh sb="79" eb="81">
      <t>シュタイ</t>
    </rPh>
    <rPh sb="83" eb="85">
      <t>カクニン</t>
    </rPh>
    <phoneticPr fontId="2"/>
  </si>
  <si>
    <t>(ウ)本交付金の交付を受けたことがある取組実施者については、取組類型エ(取組項目⑧-1、2)及び
　　オ(取組項目⑧-3)のうち、前年度、既に実施し、補助対象となった項目を、今年度の取組項目と
　　して選択したことが判明した場合</t>
    <rPh sb="87" eb="90">
      <t>コンネンド</t>
    </rPh>
    <phoneticPr fontId="2"/>
  </si>
  <si>
    <t>　　　３．面積については、1a未満の端数があるときには切り捨て、1a単位で記載する。</t>
    <phoneticPr fontId="2"/>
  </si>
  <si>
    <t>４　収入保険の状況</t>
    <phoneticPr fontId="2"/>
  </si>
  <si>
    <t>交付対象面積（a）</t>
    <rPh sb="0" eb="2">
      <t>コウフ</t>
    </rPh>
    <rPh sb="2" eb="4">
      <t>タイショウ</t>
    </rPh>
    <rPh sb="4" eb="6">
      <t>メンセキ</t>
    </rPh>
    <phoneticPr fontId="2"/>
  </si>
  <si>
    <t>収入保険に加入している又は今後加入する意向があり加入に向けた具体的な検討を行います。</t>
    <phoneticPr fontId="2"/>
  </si>
  <si>
    <t>高収益作物次期作支援交付金の交付額は、収入保険の保険金等を算定する際の収入として計上するため、全国農業共済組合連合会及び各都道府県農業共済組合（以下「共済組合」という。）に申告します。</t>
    <phoneticPr fontId="2"/>
  </si>
  <si>
    <t>２　支援対象品目等</t>
    <rPh sb="2" eb="4">
      <t>シエン</t>
    </rPh>
    <rPh sb="8" eb="9">
      <t>トウ</t>
    </rPh>
    <phoneticPr fontId="2"/>
  </si>
  <si>
    <t>（注）誓約・同意事項の内容を確認のうえ、各チェック欄に✔を記入すること。</t>
    <rPh sb="1" eb="2">
      <t>チュウ</t>
    </rPh>
    <rPh sb="3" eb="5">
      <t>セイヤク</t>
    </rPh>
    <rPh sb="6" eb="8">
      <t>ドウイ</t>
    </rPh>
    <rPh sb="8" eb="10">
      <t>ジコウ</t>
    </rPh>
    <rPh sb="11" eb="13">
      <t>ナイヨウ</t>
    </rPh>
    <rPh sb="14" eb="16">
      <t>カクニン</t>
    </rPh>
    <rPh sb="20" eb="21">
      <t>カク</t>
    </rPh>
    <rPh sb="25" eb="26">
      <t>ラン</t>
    </rPh>
    <rPh sb="29" eb="31">
      <t>キニュウ</t>
    </rPh>
    <phoneticPr fontId="2"/>
  </si>
  <si>
    <t>(エ)取組計画書に記載した取組を実施したことを証明する書類が保存されていないこと、次期作とな
    る対象品目について、適切な作付け・肥培管理・収穫等が行われていないことや、正当な理由な
    く、出荷・販売していないこと、その他交付要件を満たす取組が行われていないことが判明した
    場合</t>
    <phoneticPr fontId="2"/>
  </si>
  <si>
    <t>　農林水産省は、本交付金の交付対象となった取組実施者から提出された取組計画書等に記載された
個人情報及び収入保険の状況、交付額等を共済組合並びに取組実施者のほ場が所在する都道府県及び市町村に必要最小限度内において提供する場合があります。
　また、提供した個人情報を基に後日、収入保険や農業共済について共済組合からご説明させていた
だく場合があります。なお、提供した個人情報は、収入保険や農業共済の説明以外の用途には使用しないことを申し添えます。</t>
    <rPh sb="52" eb="54">
      <t>シュウニュウ</t>
    </rPh>
    <rPh sb="54" eb="56">
      <t>ホケン</t>
    </rPh>
    <rPh sb="57" eb="59">
      <t>ジョウキョウ</t>
    </rPh>
    <phoneticPr fontId="2"/>
  </si>
  <si>
    <t>（１）5万円(5.5万円)/10aの取組（要綱第４の２関係）</t>
    <rPh sb="10" eb="12">
      <t>マンエン</t>
    </rPh>
    <rPh sb="18" eb="20">
      <t>トリクミ</t>
    </rPh>
    <phoneticPr fontId="2"/>
  </si>
  <si>
    <t>（注）１．主な取組類型欄には、要領別紙１の別表１に基づき、主に実施する取組類型に✓を記入する。</t>
    <rPh sb="1" eb="2">
      <t>チュウ</t>
    </rPh>
    <rPh sb="29" eb="30">
      <t>オモ</t>
    </rPh>
    <rPh sb="31" eb="33">
      <t>ジッシ</t>
    </rPh>
    <phoneticPr fontId="2"/>
  </si>
  <si>
    <r>
      <t>　 　　２．本交付金の交付を受けたことがある場合、</t>
    </r>
    <r>
      <rPr>
        <u/>
        <sz val="10.5"/>
        <color theme="1"/>
        <rFont val="ＭＳ 明朝"/>
        <family val="1"/>
        <charset val="128"/>
      </rPr>
      <t>取組類型エ（取組項目⑧－１、２）及びオ（取組項目⑧－３）のうち、</t>
    </r>
    <rPh sb="6" eb="7">
      <t>ホン</t>
    </rPh>
    <rPh sb="7" eb="10">
      <t>コウフキン</t>
    </rPh>
    <rPh sb="11" eb="13">
      <t>コウフ</t>
    </rPh>
    <rPh sb="14" eb="15">
      <t>ウ</t>
    </rPh>
    <rPh sb="22" eb="24">
      <t>バアイ</t>
    </rPh>
    <rPh sb="25" eb="27">
      <t>トリクミ</t>
    </rPh>
    <rPh sb="27" eb="29">
      <t>ルイケイ</t>
    </rPh>
    <rPh sb="31" eb="33">
      <t>トリクミ</t>
    </rPh>
    <rPh sb="33" eb="35">
      <t>コウモク</t>
    </rPh>
    <rPh sb="41" eb="42">
      <t>オヨ</t>
    </rPh>
    <rPh sb="45" eb="47">
      <t>トリクミ</t>
    </rPh>
    <rPh sb="47" eb="49">
      <t>コウモク</t>
    </rPh>
    <phoneticPr fontId="2"/>
  </si>
  <si>
    <r>
      <t xml:space="preserve"> 　　　　　前年度、既に実施し、補助対象となった項目については、</t>
    </r>
    <r>
      <rPr>
        <u/>
        <sz val="10.5"/>
        <color theme="1"/>
        <rFont val="ＭＳ 明朝"/>
        <family val="1"/>
        <charset val="128"/>
      </rPr>
      <t>今年度の取組項目として選択することができない。</t>
    </r>
    <rPh sb="16" eb="18">
      <t>ホジョ</t>
    </rPh>
    <rPh sb="18" eb="20">
      <t>タイショウ</t>
    </rPh>
    <rPh sb="32" eb="35">
      <t>コンネンド</t>
    </rPh>
    <phoneticPr fontId="2"/>
  </si>
  <si>
    <t>（２）80万円/10aの取組（要綱第４の２関係）</t>
    <rPh sb="12" eb="14">
      <t>トリクミ</t>
    </rPh>
    <phoneticPr fontId="2"/>
  </si>
  <si>
    <t>　　　　　ただし、要領別紙１の別表１のイの③に取り組むとともに、地域の標準的な植栽を行うものとし、✓を記入する。</t>
    <rPh sb="9" eb="11">
      <t>ヨウリョウ</t>
    </rPh>
    <rPh sb="11" eb="13">
      <t>ベッシ</t>
    </rPh>
    <rPh sb="15" eb="17">
      <t>ベッピョウ</t>
    </rPh>
    <rPh sb="23" eb="24">
      <t>ト</t>
    </rPh>
    <rPh sb="25" eb="26">
      <t>ク</t>
    </rPh>
    <rPh sb="32" eb="34">
      <t>チイキ</t>
    </rPh>
    <rPh sb="35" eb="38">
      <t>ヒョウジュンテキ</t>
    </rPh>
    <rPh sb="39" eb="41">
      <t>ショクサイ</t>
    </rPh>
    <rPh sb="42" eb="43">
      <t>オコナ</t>
    </rPh>
    <rPh sb="51" eb="53">
      <t>キニュウ</t>
    </rPh>
    <phoneticPr fontId="2"/>
  </si>
  <si>
    <t>（３）25万円/10aの取組（要綱第４の２関係）</t>
    <rPh sb="12" eb="14">
      <t>トリクミ</t>
    </rPh>
    <phoneticPr fontId="2"/>
  </si>
  <si>
    <r>
      <t xml:space="preserve">交付申請金額(円)
</t>
    </r>
    <r>
      <rPr>
        <sz val="9"/>
        <color theme="1"/>
        <rFont val="ＭＳ 明朝"/>
        <family val="1"/>
        <charset val="128"/>
      </rPr>
      <t>①②のいずれか低い金額</t>
    </r>
    <rPh sb="0" eb="2">
      <t>コウフ</t>
    </rPh>
    <rPh sb="2" eb="4">
      <t>シンセイ</t>
    </rPh>
    <rPh sb="4" eb="6">
      <t>キンガク</t>
    </rPh>
    <rPh sb="7" eb="8">
      <t>エン</t>
    </rPh>
    <rPh sb="17" eb="18">
      <t>ヒク</t>
    </rPh>
    <rPh sb="19" eb="21">
      <t>キンガク</t>
    </rPh>
    <phoneticPr fontId="2"/>
  </si>
  <si>
    <t>１．Ｒ３年１月～３月における減収額の８割の金額（交付額の上限）の計算表</t>
    <rPh sb="4" eb="5">
      <t>ネン</t>
    </rPh>
    <rPh sb="6" eb="7">
      <t>ガツ</t>
    </rPh>
    <rPh sb="9" eb="10">
      <t>ガツ</t>
    </rPh>
    <rPh sb="14" eb="16">
      <t>ゲンシュウ</t>
    </rPh>
    <rPh sb="16" eb="17">
      <t>ガク</t>
    </rPh>
    <rPh sb="19" eb="20">
      <t>ワリ</t>
    </rPh>
    <rPh sb="21" eb="22">
      <t>キン</t>
    </rPh>
    <rPh sb="22" eb="23">
      <t>ガク</t>
    </rPh>
    <rPh sb="32" eb="34">
      <t>ケイサン</t>
    </rPh>
    <rPh sb="34" eb="35">
      <t>ヒョウ</t>
    </rPh>
    <phoneticPr fontId="2"/>
  </si>
  <si>
    <r>
      <t xml:space="preserve">減収額の８割の金額（③×0.8）
</t>
    </r>
    <r>
      <rPr>
        <sz val="9"/>
        <color theme="1"/>
        <rFont val="ＭＳ ゴシック"/>
        <family val="3"/>
        <charset val="128"/>
      </rPr>
      <t xml:space="preserve"> ※100円未満切り捨て</t>
    </r>
    <rPh sb="0" eb="3">
      <t>ゲンシュウガク</t>
    </rPh>
    <rPh sb="5" eb="6">
      <t>ワリ</t>
    </rPh>
    <rPh sb="7" eb="8">
      <t>キン</t>
    </rPh>
    <rPh sb="8" eb="9">
      <t>ガク</t>
    </rPh>
    <rPh sb="22" eb="23">
      <t>エン</t>
    </rPh>
    <rPh sb="23" eb="25">
      <t>ミマン</t>
    </rPh>
    <rPh sb="25" eb="26">
      <t>キ</t>
    </rPh>
    <rPh sb="27" eb="28">
      <t>ス</t>
    </rPh>
    <phoneticPr fontId="2"/>
  </si>
  <si>
    <r>
      <t xml:space="preserve">Ｒ３年１月～３月の出荷分に相当する
作付面積 
</t>
    </r>
    <r>
      <rPr>
        <sz val="9"/>
        <color theme="1"/>
        <rFont val="ＭＳ ゴシック"/>
        <family val="3"/>
        <charset val="128"/>
      </rPr>
      <t xml:space="preserve"> ※合計欄は0.1a未満切り捨て</t>
    </r>
    <rPh sb="2" eb="3">
      <t>ネン</t>
    </rPh>
    <rPh sb="4" eb="5">
      <t>ガツ</t>
    </rPh>
    <rPh sb="7" eb="8">
      <t>ガツ</t>
    </rPh>
    <rPh sb="26" eb="28">
      <t>ゴウケイ</t>
    </rPh>
    <rPh sb="28" eb="29">
      <t>ラン</t>
    </rPh>
    <rPh sb="34" eb="36">
      <t>ミマン</t>
    </rPh>
    <rPh sb="36" eb="37">
      <t>キ</t>
    </rPh>
    <rPh sb="38" eb="39">
      <t>ス</t>
    </rPh>
    <phoneticPr fontId="2"/>
  </si>
  <si>
    <t>◆⑥のC.、D.に該当する品目は、申請を取りまとめる事業実施主体の事務局等にご確認下さい。
◆⑦の「合計」の面積は⑤の「合計」欄に記載の数値を上限とします。</t>
    <rPh sb="9" eb="11">
      <t>ガイトウ</t>
    </rPh>
    <rPh sb="13" eb="15">
      <t>ヒンモク</t>
    </rPh>
    <rPh sb="17" eb="19">
      <t>シンセイ</t>
    </rPh>
    <rPh sb="20" eb="21">
      <t>ト</t>
    </rPh>
    <rPh sb="26" eb="28">
      <t>ジギョウ</t>
    </rPh>
    <rPh sb="28" eb="30">
      <t>ジッシ</t>
    </rPh>
    <rPh sb="30" eb="32">
      <t>シュタイ</t>
    </rPh>
    <rPh sb="33" eb="36">
      <t>ジムキョク</t>
    </rPh>
    <rPh sb="36" eb="37">
      <t>トウ</t>
    </rPh>
    <rPh sb="41" eb="42">
      <t>クダ</t>
    </rPh>
    <rPh sb="50" eb="52">
      <t>ゴウケイ</t>
    </rPh>
    <rPh sb="54" eb="56">
      <t>メンセキ</t>
    </rPh>
    <rPh sb="63" eb="64">
      <t>ラン</t>
    </rPh>
    <rPh sb="65" eb="67">
      <t>キサイ</t>
    </rPh>
    <rPh sb="68" eb="70">
      <t>スウチ</t>
    </rPh>
    <rPh sb="71" eb="73">
      <t>ジョウゲン</t>
    </rPh>
    <phoneticPr fontId="2"/>
  </si>
  <si>
    <r>
      <t>支援対象となる取組を行う面積</t>
    </r>
    <r>
      <rPr>
        <sz val="7"/>
        <color theme="1"/>
        <rFont val="ＭＳ ゴシック"/>
        <family val="3"/>
        <charset val="128"/>
      </rPr>
      <t>(交付対象面積)</t>
    </r>
    <r>
      <rPr>
        <sz val="10"/>
        <color theme="1"/>
        <rFont val="ＭＳ ゴシック"/>
        <family val="3"/>
        <charset val="128"/>
      </rPr>
      <t xml:space="preserve">
</t>
    </r>
    <r>
      <rPr>
        <sz val="9"/>
        <color theme="1"/>
        <rFont val="ＭＳ ゴシック"/>
        <family val="3"/>
        <charset val="128"/>
      </rPr>
      <t xml:space="preserve"> ※5万円(5.5万円)/10a の取組
 　⇒  </t>
    </r>
    <r>
      <rPr>
        <b/>
        <sz val="9"/>
        <color theme="1"/>
        <rFont val="ＭＳ ゴシック"/>
        <family val="3"/>
        <charset val="128"/>
      </rPr>
      <t xml:space="preserve"> </t>
    </r>
    <r>
      <rPr>
        <b/>
        <u/>
        <sz val="9"/>
        <color theme="1"/>
        <rFont val="ＭＳ ゴシック"/>
        <family val="3"/>
        <charset val="128"/>
      </rPr>
      <t>1a未満</t>
    </r>
    <r>
      <rPr>
        <sz val="9"/>
        <color theme="1"/>
        <rFont val="ＭＳ ゴシック"/>
        <family val="3"/>
        <charset val="128"/>
      </rPr>
      <t>切り捨て
 ※80万円/10a、25万円/10a の取組
 　⇒</t>
    </r>
    <r>
      <rPr>
        <b/>
        <sz val="9"/>
        <color theme="1"/>
        <rFont val="ＭＳ ゴシック"/>
        <family val="3"/>
        <charset val="128"/>
      </rPr>
      <t xml:space="preserve"> </t>
    </r>
    <r>
      <rPr>
        <b/>
        <u/>
        <sz val="9"/>
        <color theme="1"/>
        <rFont val="ＭＳ ゴシック"/>
        <family val="3"/>
        <charset val="128"/>
      </rPr>
      <t>0.1a未満</t>
    </r>
    <r>
      <rPr>
        <sz val="9"/>
        <color theme="1"/>
        <rFont val="ＭＳ ゴシック"/>
        <family val="3"/>
        <charset val="128"/>
      </rPr>
      <t>切り捨て
 ※⑤の「合計」が上限面積となります</t>
    </r>
    <rPh sb="0" eb="2">
      <t>シエン</t>
    </rPh>
    <rPh sb="2" eb="4">
      <t>タイショウ</t>
    </rPh>
    <rPh sb="7" eb="9">
      <t>トリクミ</t>
    </rPh>
    <rPh sb="10" eb="11">
      <t>オコナ</t>
    </rPh>
    <rPh sb="12" eb="14">
      <t>メンセキ</t>
    </rPh>
    <rPh sb="15" eb="17">
      <t>コウフ</t>
    </rPh>
    <rPh sb="17" eb="19">
      <t>タイショウ</t>
    </rPh>
    <rPh sb="19" eb="21">
      <t>メンセキ</t>
    </rPh>
    <rPh sb="26" eb="28">
      <t>マンエン</t>
    </rPh>
    <rPh sb="32" eb="33">
      <t>マン</t>
    </rPh>
    <rPh sb="33" eb="34">
      <t>エン</t>
    </rPh>
    <rPh sb="41" eb="43">
      <t>トリクミ</t>
    </rPh>
    <rPh sb="52" eb="54">
      <t>ミマン</t>
    </rPh>
    <rPh sb="54" eb="55">
      <t>キ</t>
    </rPh>
    <rPh sb="56" eb="57">
      <t>ス</t>
    </rPh>
    <rPh sb="63" eb="65">
      <t>マンエン</t>
    </rPh>
    <rPh sb="73" eb="74">
      <t>エン</t>
    </rPh>
    <rPh sb="80" eb="82">
      <t>トリクミ</t>
    </rPh>
    <rPh sb="91" eb="93">
      <t>ミマン</t>
    </rPh>
    <rPh sb="93" eb="94">
      <t>キ</t>
    </rPh>
    <rPh sb="95" eb="96">
      <t>ス</t>
    </rPh>
    <rPh sb="103" eb="105">
      <t>ゴウケイ</t>
    </rPh>
    <rPh sb="107" eb="109">
      <t>ジョウゲン</t>
    </rPh>
    <rPh sb="109" eb="111">
      <t>メンセキ</t>
    </rPh>
    <phoneticPr fontId="2"/>
  </si>
  <si>
    <r>
      <t xml:space="preserve">⑥×⑦
</t>
    </r>
    <r>
      <rPr>
        <sz val="9"/>
        <color theme="1"/>
        <rFont val="ＭＳ ゴシック"/>
        <family val="3"/>
        <charset val="128"/>
      </rPr>
      <t xml:space="preserve"> ※合計欄は100円未満切り捨て</t>
    </r>
    <rPh sb="6" eb="8">
      <t>ゴウケイ</t>
    </rPh>
    <rPh sb="8" eb="9">
      <t>ラン</t>
    </rPh>
    <phoneticPr fontId="2"/>
  </si>
  <si>
    <r>
      <t xml:space="preserve">※④又は⑧のうち、
</t>
    </r>
    <r>
      <rPr>
        <u/>
        <sz val="9"/>
        <color theme="1"/>
        <rFont val="ＭＳ Ｐゴシック"/>
        <family val="3"/>
        <charset val="128"/>
        <scheme val="minor"/>
      </rPr>
      <t>いずれか低い金額</t>
    </r>
    <rPh sb="2" eb="3">
      <t>マタ</t>
    </rPh>
    <rPh sb="14" eb="15">
      <t>ヒク</t>
    </rPh>
    <rPh sb="16" eb="18">
      <t>キンガク</t>
    </rPh>
    <phoneticPr fontId="2"/>
  </si>
  <si>
    <r>
      <t>交付申請金額</t>
    </r>
    <r>
      <rPr>
        <b/>
        <sz val="14"/>
        <color theme="1"/>
        <rFont val="ＭＳ Ｐゴシック"/>
        <family val="3"/>
        <charset val="128"/>
        <scheme val="minor"/>
      </rPr>
      <t>※</t>
    </r>
    <rPh sb="0" eb="2">
      <t>コウフ</t>
    </rPh>
    <rPh sb="2" eb="4">
      <t>シンセイ</t>
    </rPh>
    <rPh sb="4" eb="6">
      <t>キンガク</t>
    </rPh>
    <phoneticPr fontId="2"/>
  </si>
  <si>
    <r>
      <t>　　交付対象面積や交付申請金額等については、</t>
    </r>
    <r>
      <rPr>
        <b/>
        <u/>
        <sz val="12"/>
        <color theme="1"/>
        <rFont val="ＭＳ 明朝"/>
        <family val="1"/>
        <charset val="128"/>
      </rPr>
      <t>参考様式（交付申請金額の計算表）より転記すること</t>
    </r>
    <r>
      <rPr>
        <b/>
        <sz val="12"/>
        <color theme="1"/>
        <rFont val="ＭＳ 明朝"/>
        <family val="1"/>
        <charset val="128"/>
      </rPr>
      <t>。</t>
    </r>
    <rPh sb="2" eb="4">
      <t>コウフ</t>
    </rPh>
    <rPh sb="4" eb="6">
      <t>タイショウ</t>
    </rPh>
    <rPh sb="6" eb="8">
      <t>メンセキ</t>
    </rPh>
    <rPh sb="9" eb="11">
      <t>コウフ</t>
    </rPh>
    <rPh sb="11" eb="13">
      <t>シンセイ</t>
    </rPh>
    <rPh sb="13" eb="15">
      <t>キンガク</t>
    </rPh>
    <rPh sb="15" eb="16">
      <t>トウ</t>
    </rPh>
    <rPh sb="22" eb="24">
      <t>サンコウ</t>
    </rPh>
    <rPh sb="24" eb="26">
      <t>ヨウシキ</t>
    </rPh>
    <rPh sb="27" eb="29">
      <t>コウフ</t>
    </rPh>
    <rPh sb="29" eb="31">
      <t>シンセイ</t>
    </rPh>
    <rPh sb="31" eb="33">
      <t>キンガク</t>
    </rPh>
    <rPh sb="34" eb="36">
      <t>ケイサン</t>
    </rPh>
    <rPh sb="36" eb="37">
      <t>ヒョウ</t>
    </rPh>
    <rPh sb="40" eb="42">
      <t>テンキ</t>
    </rPh>
    <phoneticPr fontId="2"/>
  </si>
  <si>
    <t>（TEL）×××－×××－××××</t>
    <phoneticPr fontId="2"/>
  </si>
  <si>
    <t>（FAX）×××－×××－××××</t>
    <phoneticPr fontId="2"/>
  </si>
  <si>
    <t>（E-mail）○○○＠○○.○○</t>
    <phoneticPr fontId="2"/>
  </si>
  <si>
    <t>（法人名）○○○</t>
    <rPh sb="1" eb="3">
      <t>ホウジン</t>
    </rPh>
    <phoneticPr fontId="2"/>
  </si>
  <si>
    <t>（所在地）○○市○○町○○　××－××</t>
    <rPh sb="1" eb="4">
      <t>ショザイチ</t>
    </rPh>
    <phoneticPr fontId="2"/>
  </si>
  <si>
    <t>○○　○○</t>
    <phoneticPr fontId="2"/>
  </si>
  <si>
    <t>☑</t>
  </si>
  <si>
    <t>☑</t>
    <phoneticPr fontId="2"/>
  </si>
  <si>
    <t>□</t>
  </si>
  <si>
    <t>令和３年度高収益作物次期作支援交付金申請書</t>
    <phoneticPr fontId="5"/>
  </si>
  <si>
    <t>メロン</t>
  </si>
  <si>
    <t>キャベツ</t>
    <phoneticPr fontId="2"/>
  </si>
  <si>
    <t>切り花(輪ギク)</t>
    <rPh sb="0" eb="1">
      <t>キ</t>
    </rPh>
    <rPh sb="2" eb="3">
      <t>バナ</t>
    </rPh>
    <rPh sb="4" eb="5">
      <t>リン</t>
    </rPh>
    <phoneticPr fontId="2"/>
  </si>
  <si>
    <t>切り花(輪ギク)
【施設栽培】</t>
    <rPh sb="0" eb="1">
      <t>キ</t>
    </rPh>
    <rPh sb="2" eb="3">
      <t>バナ</t>
    </rPh>
    <rPh sb="4" eb="5">
      <t>リン</t>
    </rPh>
    <rPh sb="10" eb="12">
      <t>シセツ</t>
    </rPh>
    <rPh sb="12" eb="14">
      <t>サイバイ</t>
    </rPh>
    <phoneticPr fontId="2"/>
  </si>
  <si>
    <t>ａ</t>
  </si>
  <si>
    <t>a</t>
  </si>
  <si>
    <t>◆対象期間（Ｒ３年１月～３月）に出荷した又は廃棄により出荷できなった品目について記入してください
◆①欄は「前々年作」、「平年作」どちらかのデータを申請者が選択し○を記入した上で、全ての品目について選択したデータを使用してください
◆記載する品目に野菜価格安定制度の補給金が交付された場合は、各年の売上額に算入して記載してください
◆⑤は対象期間（Ｒ３年１月～３月）に売上が減少した品目の、Ｒ３年１月から３月までの出荷分に相当する作付面積を記載してください（次期作に取り組む面積の上限となります）</t>
    <rPh sb="1" eb="3">
      <t>タイショウ</t>
    </rPh>
    <rPh sb="3" eb="5">
      <t>キカン</t>
    </rPh>
    <rPh sb="8" eb="9">
      <t>ネン</t>
    </rPh>
    <rPh sb="10" eb="11">
      <t>ガツ</t>
    </rPh>
    <rPh sb="13" eb="14">
      <t>ガツ</t>
    </rPh>
    <rPh sb="16" eb="18">
      <t>シュッカ</t>
    </rPh>
    <rPh sb="18" eb="19">
      <t>マタ</t>
    </rPh>
    <rPh sb="20" eb="22">
      <t>ハイキ</t>
    </rPh>
    <rPh sb="25" eb="27">
      <t>シュッカ</t>
    </rPh>
    <rPh sb="32" eb="34">
      <t>ヒンモク</t>
    </rPh>
    <rPh sb="40" eb="42">
      <t>キニュウ</t>
    </rPh>
    <rPh sb="51" eb="52">
      <t>ラン</t>
    </rPh>
    <rPh sb="69" eb="71">
      <t>イッポウ</t>
    </rPh>
    <rPh sb="74" eb="77">
      <t>シンセイシャ</t>
    </rPh>
    <rPh sb="78" eb="80">
      <t>センタク</t>
    </rPh>
    <rPh sb="117" eb="119">
      <t>キサイ</t>
    </rPh>
    <rPh sb="137" eb="139">
      <t>コウフ</t>
    </rPh>
    <rPh sb="142" eb="144">
      <t>バアイ</t>
    </rPh>
    <rPh sb="157" eb="159">
      <t>キサイ</t>
    </rPh>
    <rPh sb="197" eb="198">
      <t>ネン</t>
    </rPh>
    <phoneticPr fontId="2"/>
  </si>
  <si>
    <t>対象期間に出荷又は廃棄し売上が減少した支援対象品目</t>
    <rPh sb="7" eb="8">
      <t>マタ</t>
    </rPh>
    <rPh sb="9" eb="11">
      <t>ハイキ</t>
    </rPh>
    <rPh sb="19" eb="21">
      <t>シエン</t>
    </rPh>
    <rPh sb="21" eb="23">
      <t>タイショウ</t>
    </rPh>
    <phoneticPr fontId="2"/>
  </si>
  <si>
    <t>☐</t>
    <phoneticPr fontId="2"/>
  </si>
  <si>
    <t>令和３年７月　 日</t>
    <rPh sb="0" eb="2">
      <t>レイワ</t>
    </rPh>
    <rPh sb="3" eb="4">
      <t>ネン</t>
    </rPh>
    <rPh sb="5" eb="6">
      <t>ツキ</t>
    </rPh>
    <rPh sb="8" eb="9">
      <t>ニチ</t>
    </rPh>
    <phoneticPr fontId="5"/>
  </si>
  <si>
    <t>　指宿市農業再生協議会</t>
    <rPh sb="1" eb="4">
      <t>イブスキシ</t>
    </rPh>
    <rPh sb="4" eb="6">
      <t>ノウギョウ</t>
    </rPh>
    <rPh sb="6" eb="8">
      <t>サイセイ</t>
    </rPh>
    <rPh sb="8" eb="11">
      <t>キョウギカイ</t>
    </rPh>
    <phoneticPr fontId="2"/>
  </si>
  <si>
    <t>指宿市十二町301番地</t>
    <rPh sb="0" eb="3">
      <t>イブスキシ</t>
    </rPh>
    <rPh sb="3" eb="5">
      <t>ジュウニ</t>
    </rPh>
    <rPh sb="5" eb="6">
      <t>マチ</t>
    </rPh>
    <rPh sb="9" eb="11">
      <t>バンチ</t>
    </rPh>
    <phoneticPr fontId="2"/>
  </si>
  <si>
    <t>指宿　太郎</t>
    <rPh sb="0" eb="2">
      <t>イブスキ</t>
    </rPh>
    <rPh sb="3" eb="5">
      <t>タロウ</t>
    </rPh>
    <phoneticPr fontId="2"/>
  </si>
  <si>
    <t xml:space="preserve"> （自 筆）</t>
    <rPh sb="2" eb="3">
      <t>ジ</t>
    </rPh>
    <rPh sb="4" eb="5">
      <t>フデ</t>
    </rPh>
    <phoneticPr fontId="2"/>
  </si>
  <si>
    <r>
      <t>　</t>
    </r>
    <r>
      <rPr>
        <sz val="10.5"/>
        <rFont val="HG創英角ﾎﾟｯﾌﾟ体"/>
        <family val="3"/>
        <charset val="128"/>
      </rPr>
      <t>指宿　太郎</t>
    </r>
    <rPh sb="1" eb="3">
      <t>イブスキ</t>
    </rPh>
    <rPh sb="4" eb="6">
      <t>タロウ</t>
    </rPh>
    <phoneticPr fontId="2"/>
  </si>
  <si>
    <r>
      <t>（住所）指宿市</t>
    </r>
    <r>
      <rPr>
        <sz val="10.5"/>
        <rFont val="HG創英角ﾎﾟｯﾌﾟ体"/>
        <family val="3"/>
        <charset val="128"/>
      </rPr>
      <t>十二町３０１番地</t>
    </r>
    <rPh sb="4" eb="7">
      <t>イブスキシ</t>
    </rPh>
    <rPh sb="7" eb="10">
      <t>ジュウニチョウ</t>
    </rPh>
    <rPh sb="13" eb="15">
      <t>バンチ</t>
    </rPh>
    <phoneticPr fontId="2"/>
  </si>
  <si>
    <r>
      <t>（TEL）</t>
    </r>
    <r>
      <rPr>
        <sz val="10.5"/>
        <rFont val="HG創英角ﾎﾟｯﾌﾟ体"/>
        <family val="3"/>
        <charset val="128"/>
      </rPr>
      <t>０９９３－２７－００８１</t>
    </r>
    <phoneticPr fontId="2"/>
  </si>
  <si>
    <r>
      <t>（FAX）</t>
    </r>
    <r>
      <rPr>
        <sz val="10.5"/>
        <rFont val="HG創英角ﾎﾟｯﾌﾟ体"/>
        <family val="3"/>
        <charset val="128"/>
      </rPr>
      <t>０９９３－２７－００８１</t>
    </r>
    <phoneticPr fontId="2"/>
  </si>
  <si>
    <t xml:space="preserve">
・メロン
・切り花(輪ギク)
</t>
    <phoneticPr fontId="2"/>
  </si>
  <si>
    <t xml:space="preserve">
・キャベツ
・切り花(輪ギク)
</t>
    <phoneticPr fontId="2"/>
  </si>
  <si>
    <r>
      <t>氏名(取組実施者)：　</t>
    </r>
    <r>
      <rPr>
        <u/>
        <sz val="11"/>
        <color theme="1"/>
        <rFont val="HGP創英角ﾎﾟｯﾌﾟ体"/>
        <family val="3"/>
        <charset val="128"/>
      </rPr>
      <t xml:space="preserve">指宿　太郎 </t>
    </r>
    <r>
      <rPr>
        <u/>
        <sz val="11"/>
        <color theme="1"/>
        <rFont val="ＭＳ Ｐゴシック"/>
        <family val="3"/>
        <charset val="128"/>
        <scheme val="minor"/>
      </rPr>
      <t xml:space="preserve">        　　　　　  .</t>
    </r>
    <rPh sb="11" eb="13">
      <t>イブスキ</t>
    </rPh>
    <rPh sb="14" eb="16">
      <t>タロウ</t>
    </rPh>
    <phoneticPr fontId="2"/>
  </si>
  <si>
    <t>　会長　寺　田　昭　宏　　様</t>
    <rPh sb="1" eb="3">
      <t>カイチョウ</t>
    </rPh>
    <rPh sb="4" eb="5">
      <t>テラ</t>
    </rPh>
    <rPh sb="6" eb="7">
      <t>タ</t>
    </rPh>
    <rPh sb="8" eb="9">
      <t>ショウ</t>
    </rPh>
    <rPh sb="10" eb="11">
      <t>ヒロシ</t>
    </rPh>
    <rPh sb="13" eb="14">
      <t>サマ</t>
    </rPh>
    <phoneticPr fontId="2"/>
  </si>
  <si>
    <t>① ･ ②</t>
    <phoneticPr fontId="2"/>
  </si>
  <si>
    <t>③ ･ ④ ･ ⑤</t>
    <phoneticPr fontId="2"/>
  </si>
  <si>
    <t>⑥ ･ ⑦</t>
    <phoneticPr fontId="2"/>
  </si>
  <si>
    <t>令和３年７月　 日</t>
    <rPh sb="0" eb="2">
      <t>レイワ</t>
    </rPh>
    <rPh sb="3" eb="4">
      <t>ネン</t>
    </rPh>
    <rPh sb="5" eb="6">
      <t>ガツ</t>
    </rPh>
    <rPh sb="8" eb="9">
      <t>ニチ</t>
    </rPh>
    <phoneticPr fontId="5"/>
  </si>
  <si>
    <t>所 在 地</t>
    <rPh sb="0" eb="1">
      <t>ショ</t>
    </rPh>
    <rPh sb="2" eb="3">
      <t>ザイ</t>
    </rPh>
    <rPh sb="4" eb="5">
      <t>チ</t>
    </rPh>
    <phoneticPr fontId="2"/>
  </si>
  <si>
    <t>応募者名</t>
    <rPh sb="0" eb="1">
      <t>オウ</t>
    </rPh>
    <rPh sb="1" eb="2">
      <t>ボ</t>
    </rPh>
    <rPh sb="2" eb="3">
      <t>モノ</t>
    </rPh>
    <rPh sb="3" eb="4">
      <t>メイ</t>
    </rPh>
    <phoneticPr fontId="2"/>
  </si>
  <si>
    <t>（自署）</t>
    <rPh sb="1" eb="2">
      <t>ジ</t>
    </rPh>
    <rPh sb="2" eb="3">
      <t>ショ</t>
    </rPh>
    <phoneticPr fontId="2"/>
  </si>
  <si>
    <t>（住所）</t>
    <rPh sb="1" eb="3">
      <t>ジュウショ</t>
    </rPh>
    <phoneticPr fontId="2"/>
  </si>
  <si>
    <t>（TEL）</t>
    <phoneticPr fontId="2"/>
  </si>
  <si>
    <t>（FAX）</t>
    <phoneticPr fontId="2"/>
  </si>
  <si>
    <t>（E-mail）</t>
    <phoneticPr fontId="2"/>
  </si>
  <si>
    <t>（法人名）</t>
    <rPh sb="1" eb="3">
      <t>ホウジン</t>
    </rPh>
    <phoneticPr fontId="2"/>
  </si>
  <si>
    <t>（所在地）</t>
    <rPh sb="1" eb="4">
      <t>ショザイチ</t>
    </rPh>
    <phoneticPr fontId="2"/>
  </si>
  <si>
    <t>（次の頁に続く）</t>
    <rPh sb="1" eb="2">
      <t>ツギ</t>
    </rPh>
    <rPh sb="3" eb="4">
      <t>ページ</t>
    </rPh>
    <rPh sb="5" eb="6">
      <t>ツヅ</t>
    </rPh>
    <phoneticPr fontId="2"/>
  </si>
  <si>
    <r>
      <t xml:space="preserve"> 　　　　　</t>
    </r>
    <r>
      <rPr>
        <u/>
        <sz val="10.5"/>
        <color theme="1"/>
        <rFont val="ＭＳ 明朝"/>
        <family val="1"/>
        <charset val="128"/>
      </rPr>
      <t>前年度、既に実施し、補助対象となった項目については、今年度の取組項目として選択することができない。</t>
    </r>
    <rPh sb="16" eb="18">
      <t>ホジョ</t>
    </rPh>
    <rPh sb="18" eb="20">
      <t>タイショウ</t>
    </rPh>
    <rPh sb="32" eb="35">
      <t>コンネンド</t>
    </rPh>
    <phoneticPr fontId="2"/>
  </si>
  <si>
    <t>氏名(取組実施者)：　　　            　　　　　  .</t>
    <phoneticPr fontId="2"/>
  </si>
  <si>
    <t>◆対象期間（Ｒ３年１月～３月）に出荷した又は廃棄により出荷できなった品目について記入してください
◆①欄は「前々年作」、「平年作」どちらかのデータを申請者が選択し○を記入した上で、全ての品目について選択したデータを使用してください
◆記載する品目に野菜価格安定制度の補給金が交付された場合は、各年の売上額に算入して記載してください
◆⑤は対象期間（Ｒ３年１月～３月）に売上げが減少した品目の、Ｒ３年１月から３月までの出荷分に相当する作付面積を記載してください（次期作に取り組む面積の上限となります）</t>
    <rPh sb="1" eb="3">
      <t>タイショウ</t>
    </rPh>
    <rPh sb="3" eb="5">
      <t>キカン</t>
    </rPh>
    <rPh sb="8" eb="9">
      <t>ネン</t>
    </rPh>
    <rPh sb="10" eb="11">
      <t>ガツ</t>
    </rPh>
    <rPh sb="13" eb="14">
      <t>ガツ</t>
    </rPh>
    <rPh sb="16" eb="18">
      <t>シュッカ</t>
    </rPh>
    <rPh sb="18" eb="19">
      <t>マタ</t>
    </rPh>
    <rPh sb="20" eb="22">
      <t>ハイキ</t>
    </rPh>
    <rPh sb="25" eb="27">
      <t>シュッカ</t>
    </rPh>
    <rPh sb="32" eb="34">
      <t>ヒンモク</t>
    </rPh>
    <rPh sb="40" eb="42">
      <t>キニュウ</t>
    </rPh>
    <rPh sb="51" eb="52">
      <t>ラン</t>
    </rPh>
    <rPh sb="69" eb="71">
      <t>イッポウ</t>
    </rPh>
    <rPh sb="74" eb="77">
      <t>シンセイシャ</t>
    </rPh>
    <rPh sb="78" eb="80">
      <t>センタク</t>
    </rPh>
    <rPh sb="117" eb="119">
      <t>キサイ</t>
    </rPh>
    <rPh sb="137" eb="139">
      <t>コウフ</t>
    </rPh>
    <rPh sb="142" eb="144">
      <t>バアイ</t>
    </rPh>
    <rPh sb="157" eb="159">
      <t>キサイ</t>
    </rPh>
    <rPh sb="198" eb="199">
      <t>ネン</t>
    </rPh>
    <phoneticPr fontId="2"/>
  </si>
  <si>
    <r>
      <rPr>
        <b/>
        <sz val="10"/>
        <rFont val="ＭＳ ゴシック"/>
        <family val="3"/>
        <charset val="128"/>
      </rPr>
      <t>対象期間に</t>
    </r>
    <r>
      <rPr>
        <sz val="10"/>
        <rFont val="ＭＳ ゴシック"/>
        <family val="3"/>
        <charset val="128"/>
      </rPr>
      <t>出荷又は廃棄し</t>
    </r>
    <r>
      <rPr>
        <b/>
        <sz val="10"/>
        <rFont val="ＭＳ ゴシック"/>
        <family val="3"/>
        <charset val="128"/>
      </rPr>
      <t>売上げが減少した支援対象品目</t>
    </r>
    <rPh sb="7" eb="8">
      <t>マタ</t>
    </rPh>
    <rPh sb="9" eb="11">
      <t>ハイキ</t>
    </rPh>
    <rPh sb="20" eb="22">
      <t>シエン</t>
    </rPh>
    <rPh sb="22" eb="24">
      <t>タイショウ</t>
    </rPh>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</si>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</sst>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ha&quot;"/>
    <numFmt numFmtId="177" formatCode="#,##0_ "/>
    <numFmt numFmtId="178" formatCode="#,##0.0_ "/>
    <numFmt numFmtId="179" formatCode="#,##0.00_ "/>
  </numFmts>
  <fonts count="73">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9"/>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2"/>
      <charset val="128"/>
      <scheme val="minor"/>
    </font>
    <font>
      <sz val="12"/>
      <name val="ＭＳ 明朝"/>
      <family val="1"/>
      <charset val="128"/>
    </font>
    <font>
      <sz val="11"/>
      <name val="ＭＳ Ｐゴシック"/>
      <family val="3"/>
      <charset val="128"/>
      <scheme val="minor"/>
    </font>
    <font>
      <sz val="10.5"/>
      <name val="ＭＳ 明朝"/>
      <family val="1"/>
      <charset val="128"/>
    </font>
    <font>
      <b/>
      <sz val="12"/>
      <name val="ＭＳ ゴシック"/>
      <family val="3"/>
      <charset val="128"/>
    </font>
    <font>
      <sz val="12"/>
      <color rgb="FFFF0000"/>
      <name val="ＭＳ 明朝"/>
      <family val="1"/>
      <charset val="128"/>
    </font>
    <font>
      <sz val="10.5"/>
      <color rgb="FFFF0000"/>
      <name val="ＭＳ 明朝"/>
      <family val="1"/>
      <charset val="128"/>
    </font>
    <font>
      <sz val="11"/>
      <color rgb="FFFF0000"/>
      <name val="ＭＳ Ｐゴシック"/>
      <family val="2"/>
      <charset val="128"/>
      <scheme val="minor"/>
    </font>
    <font>
      <sz val="11"/>
      <color rgb="FFFF0000"/>
      <name val="ＭＳ 明朝"/>
      <family val="1"/>
      <charset val="128"/>
    </font>
    <font>
      <strike/>
      <sz val="11"/>
      <color rgb="FFFF0000"/>
      <name val="ＭＳ 明朝"/>
      <family val="1"/>
      <charset val="128"/>
    </font>
    <font>
      <sz val="10"/>
      <name val="ＭＳ Ｐゴシック"/>
      <family val="2"/>
      <charset val="128"/>
      <scheme val="minor"/>
    </font>
    <font>
      <sz val="8"/>
      <name val="ＭＳ Ｐゴシック"/>
      <family val="3"/>
      <charset val="128"/>
      <scheme val="minor"/>
    </font>
    <font>
      <sz val="10"/>
      <name val="ＭＳ ゴシック"/>
      <family val="3"/>
      <charset val="128"/>
    </font>
    <font>
      <b/>
      <sz val="9"/>
      <name val="ＭＳ Ｐゴシック"/>
      <family val="3"/>
      <charset val="128"/>
      <scheme val="minor"/>
    </font>
    <font>
      <b/>
      <sz val="11"/>
      <name val="ＭＳ Ｐゴシック"/>
      <family val="3"/>
      <charset val="128"/>
      <scheme val="minor"/>
    </font>
    <font>
      <sz val="9"/>
      <name val="ＭＳ Ｐゴシック"/>
      <family val="3"/>
      <charset val="128"/>
      <scheme val="minor"/>
    </font>
    <font>
      <sz val="12"/>
      <color theme="1"/>
      <name val="ＭＳ 明朝"/>
      <family val="1"/>
      <charset val="128"/>
    </font>
    <font>
      <b/>
      <sz val="22"/>
      <name val="ＭＳ Ｐゴシック"/>
      <family val="3"/>
      <charset val="128"/>
      <scheme val="minor"/>
    </font>
    <font>
      <sz val="8"/>
      <name val="ＭＳ ゴシック"/>
      <family val="3"/>
      <charset val="128"/>
    </font>
    <font>
      <sz val="6"/>
      <name val="ＭＳ Ｐゴシック"/>
      <family val="3"/>
      <charset val="128"/>
      <scheme val="minor"/>
    </font>
    <font>
      <b/>
      <sz val="10"/>
      <name val="ＭＳ ゴシック"/>
      <family val="3"/>
      <charset val="128"/>
    </font>
    <font>
      <sz val="6"/>
      <name val="ＭＳ ゴシック"/>
      <family val="3"/>
      <charset val="128"/>
    </font>
    <font>
      <sz val="12"/>
      <name val="ＭＳ Ｐゴシック"/>
      <family val="2"/>
      <charset val="128"/>
      <scheme val="minor"/>
    </font>
    <font>
      <sz val="12"/>
      <name val="ＭＳ Ｐゴシック"/>
      <family val="3"/>
      <charset val="128"/>
      <scheme val="minor"/>
    </font>
    <font>
      <sz val="11"/>
      <color theme="1"/>
      <name val="ＭＳ Ｐゴシック"/>
      <family val="2"/>
      <charset val="128"/>
      <scheme val="minor"/>
    </font>
    <font>
      <sz val="10"/>
      <color theme="1"/>
      <name val="ＭＳ ゴシック"/>
      <family val="3"/>
      <charset val="128"/>
    </font>
    <font>
      <sz val="10"/>
      <color theme="1"/>
      <name val="ＭＳ Ｐ明朝"/>
      <family val="1"/>
      <charset val="128"/>
    </font>
    <font>
      <sz val="11"/>
      <color theme="1"/>
      <name val="ＭＳ 明朝"/>
      <family val="1"/>
      <charset val="128"/>
    </font>
    <font>
      <sz val="10"/>
      <name val="ＭＳ Ｐゴシック"/>
      <family val="3"/>
      <charset val="128"/>
      <scheme val="minor"/>
    </font>
    <font>
      <sz val="10.5"/>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u/>
      <sz val="10.5"/>
      <color theme="1"/>
      <name val="ＭＳ 明朝"/>
      <family val="1"/>
      <charset val="128"/>
    </font>
    <font>
      <sz val="12"/>
      <color theme="1"/>
      <name val="ＭＳ Ｐゴシック"/>
      <family val="2"/>
      <charset val="128"/>
      <scheme val="minor"/>
    </font>
    <font>
      <b/>
      <sz val="12"/>
      <color theme="1"/>
      <name val="ＭＳ 明朝"/>
      <family val="1"/>
      <charset val="128"/>
    </font>
    <font>
      <b/>
      <u/>
      <sz val="12"/>
      <color theme="1"/>
      <name val="ＭＳ 明朝"/>
      <family val="1"/>
      <charset val="128"/>
    </font>
    <font>
      <u/>
      <sz val="11"/>
      <color theme="1"/>
      <name val="ＭＳ Ｐゴシック"/>
      <family val="3"/>
      <charset val="128"/>
      <scheme val="minor"/>
    </font>
    <font>
      <b/>
      <sz val="11"/>
      <color theme="1"/>
      <name val="ＭＳ Ｐゴシック"/>
      <family val="3"/>
      <charset val="128"/>
      <scheme val="minor"/>
    </font>
    <font>
      <sz val="9"/>
      <color theme="1"/>
      <name val="ＭＳ ゴシック"/>
      <family val="3"/>
      <charset val="128"/>
    </font>
    <font>
      <sz val="7"/>
      <color theme="1"/>
      <name val="ＭＳ ゴシック"/>
      <family val="3"/>
      <charset val="128"/>
    </font>
    <font>
      <b/>
      <sz val="9"/>
      <color theme="1"/>
      <name val="ＭＳ ゴシック"/>
      <family val="3"/>
      <charset val="128"/>
    </font>
    <font>
      <b/>
      <u/>
      <sz val="9"/>
      <color theme="1"/>
      <name val="ＭＳ ゴシック"/>
      <family val="3"/>
      <charset val="128"/>
    </font>
    <font>
      <sz val="9"/>
      <color theme="1"/>
      <name val="ＭＳ Ｐゴシック"/>
      <family val="3"/>
      <charset val="128"/>
      <scheme val="minor"/>
    </font>
    <font>
      <u/>
      <sz val="9"/>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
      <sz val="9"/>
      <name val="ＭＳ Ｐゴシック"/>
      <family val="2"/>
      <charset val="128"/>
      <scheme val="minor"/>
    </font>
    <font>
      <sz val="7"/>
      <name val="ＭＳ Ｐゴシック"/>
      <family val="3"/>
      <charset val="128"/>
      <scheme val="minor"/>
    </font>
    <font>
      <sz val="11"/>
      <name val="HGS創英角ﾎﾟｯﾌﾟ体"/>
      <family val="3"/>
      <charset val="128"/>
    </font>
    <font>
      <sz val="11"/>
      <name val="HG創英角ﾎﾟｯﾌﾟ体"/>
      <family val="3"/>
      <charset val="128"/>
    </font>
    <font>
      <sz val="10.5"/>
      <name val="HG創英角ﾎﾟｯﾌﾟ体"/>
      <family val="3"/>
      <charset val="128"/>
    </font>
    <font>
      <sz val="11"/>
      <color theme="1"/>
      <name val="HGP創英角ﾎﾟｯﾌﾟ体"/>
      <family val="3"/>
      <charset val="128"/>
    </font>
    <font>
      <sz val="10.5"/>
      <color theme="1"/>
      <name val="HG創英角ﾎﾟｯﾌﾟ体"/>
      <family val="3"/>
      <charset val="128"/>
    </font>
    <font>
      <sz val="12"/>
      <color theme="1"/>
      <name val="HG創英角ﾎﾟｯﾌﾟ体"/>
      <family val="3"/>
      <charset val="128"/>
    </font>
    <font>
      <sz val="11"/>
      <name val="HGP創英角ﾎﾟｯﾌﾟ体"/>
      <family val="3"/>
      <charset val="128"/>
    </font>
    <font>
      <sz val="12"/>
      <color theme="1"/>
      <name val="HGP創英角ﾎﾟｯﾌﾟ体"/>
      <family val="3"/>
      <charset val="128"/>
    </font>
    <font>
      <u/>
      <sz val="11"/>
      <color theme="1"/>
      <name val="HGP創英角ﾎﾟｯﾌﾟ体"/>
      <family val="3"/>
      <charset val="128"/>
    </font>
    <font>
      <sz val="10"/>
      <name val="HGP創英角ﾎﾟｯﾌﾟ体"/>
      <family val="3"/>
      <charset val="128"/>
    </font>
    <font>
      <b/>
      <sz val="11"/>
      <name val="HGP創英角ﾎﾟｯﾌﾟ体"/>
      <family val="3"/>
      <charset val="128"/>
    </font>
    <font>
      <sz val="9"/>
      <name val="HGP創英角ﾎﾟｯﾌﾟ体"/>
      <family val="3"/>
      <charset val="128"/>
    </font>
    <font>
      <sz val="8"/>
      <name val="HGP創英角ﾎﾟｯﾌﾟ体"/>
      <family val="3"/>
      <charset val="128"/>
    </font>
    <font>
      <sz val="10"/>
      <name val="HG創英角ﾎﾟｯﾌﾟ体"/>
      <family val="3"/>
      <charset val="128"/>
    </font>
    <font>
      <sz val="10"/>
      <color theme="1"/>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diagonalDown="1">
      <left style="thin">
        <color indexed="64"/>
      </left>
      <right style="thin">
        <color indexed="64"/>
      </right>
      <top/>
      <bottom style="thin">
        <color indexed="64"/>
      </bottom>
      <diagonal style="thin">
        <color indexed="64"/>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ck">
        <color indexed="64"/>
      </right>
      <top style="thin">
        <color indexed="64"/>
      </top>
      <bottom style="thin">
        <color indexed="64"/>
      </bottom>
      <diagonal/>
    </border>
    <border>
      <left style="double">
        <color indexed="64"/>
      </left>
      <right style="thin">
        <color indexed="64"/>
      </right>
      <top/>
      <bottom style="thin">
        <color indexed="64"/>
      </bottom>
      <diagonal/>
    </border>
    <border>
      <left style="thick">
        <color indexed="64"/>
      </left>
      <right style="double">
        <color indexed="64"/>
      </right>
      <top/>
      <bottom style="thin">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ck">
        <color indexed="64"/>
      </left>
      <right style="double">
        <color indexed="64"/>
      </right>
      <top style="double">
        <color indexed="64"/>
      </top>
      <bottom/>
      <diagonal/>
    </border>
    <border>
      <left style="thick">
        <color indexed="64"/>
      </left>
      <right style="thick">
        <color indexed="64"/>
      </right>
      <top style="double">
        <color indexed="64"/>
      </top>
      <bottom/>
      <diagonal/>
    </border>
    <border>
      <left style="thin">
        <color indexed="64"/>
      </left>
      <right style="thick">
        <color indexed="64"/>
      </right>
      <top style="double">
        <color indexed="64"/>
      </top>
      <bottom/>
      <diagonal/>
    </border>
    <border>
      <left style="thin">
        <color theme="1"/>
      </left>
      <right/>
      <top/>
      <bottom style="thin">
        <color indexed="64"/>
      </bottom>
      <diagonal/>
    </border>
    <border>
      <left/>
      <right style="thin">
        <color theme="1"/>
      </right>
      <top/>
      <bottom style="thin">
        <color indexed="64"/>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1"/>
      </right>
      <top style="thin">
        <color indexed="64"/>
      </top>
      <bottom style="dotted">
        <color indexed="64"/>
      </bottom>
      <diagonal/>
    </border>
  </borders>
  <cellStyleXfs count="5">
    <xf numFmtId="0" fontId="0" fillId="0" borderId="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cellStyleXfs>
  <cellXfs count="596">
    <xf numFmtId="0" fontId="0" fillId="0" borderId="0" xfId="0">
      <alignment vertical="center"/>
    </xf>
    <xf numFmtId="0" fontId="4" fillId="3" borderId="0" xfId="1" applyFill="1">
      <alignment vertical="center"/>
    </xf>
    <xf numFmtId="0" fontId="4" fillId="0" borderId="0" xfId="1">
      <alignment vertical="center"/>
    </xf>
    <xf numFmtId="0" fontId="6" fillId="3" borderId="0" xfId="1" applyFont="1" applyFill="1">
      <alignment vertical="center"/>
    </xf>
    <xf numFmtId="0" fontId="7" fillId="0" borderId="0" xfId="0" applyFont="1" applyBorder="1">
      <alignment vertical="center"/>
    </xf>
    <xf numFmtId="0" fontId="7" fillId="0" borderId="0" xfId="0" applyFont="1">
      <alignment vertical="center"/>
    </xf>
    <xf numFmtId="0" fontId="7" fillId="0" borderId="0" xfId="0" applyFont="1" applyBorder="1" applyAlignment="1">
      <alignment horizontal="center" vertical="center"/>
    </xf>
    <xf numFmtId="177" fontId="4" fillId="0" borderId="0" xfId="0" applyNumberFormat="1" applyFont="1" applyBorder="1" applyAlignment="1">
      <alignment vertical="top"/>
    </xf>
    <xf numFmtId="177" fontId="8" fillId="0" borderId="0" xfId="0" applyNumberFormat="1" applyFont="1" applyBorder="1" applyAlignment="1">
      <alignment horizontal="center" vertical="top" wrapText="1"/>
    </xf>
    <xf numFmtId="0" fontId="7" fillId="0" borderId="0" xfId="0" applyFont="1" applyBorder="1" applyAlignment="1">
      <alignment horizontal="center" vertical="top"/>
    </xf>
    <xf numFmtId="0" fontId="8"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7" fillId="0" borderId="0" xfId="0" applyFont="1" applyFill="1">
      <alignment vertical="center"/>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10" fillId="0" borderId="0" xfId="0" applyFont="1">
      <alignment vertical="center"/>
    </xf>
    <xf numFmtId="0" fontId="3" fillId="0" borderId="0" xfId="0" applyFont="1">
      <alignment vertical="center"/>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4" fillId="0" borderId="0" xfId="0" applyFont="1" applyAlignment="1">
      <alignment horizontal="right" vertical="center"/>
    </xf>
    <xf numFmtId="0" fontId="10" fillId="0" borderId="0" xfId="0" applyFont="1" applyBorder="1" applyAlignment="1">
      <alignment horizontal="center" vertical="center"/>
    </xf>
    <xf numFmtId="0" fontId="7" fillId="0" borderId="0" xfId="0" applyFont="1" applyFill="1" applyBorder="1" applyAlignment="1">
      <alignment horizontal="center" vertical="center"/>
    </xf>
    <xf numFmtId="0" fontId="13" fillId="0" borderId="0" xfId="0" applyFont="1">
      <alignment vertical="center"/>
    </xf>
    <xf numFmtId="0" fontId="14" fillId="0" borderId="0" xfId="0" applyFont="1">
      <alignment vertical="center"/>
    </xf>
    <xf numFmtId="177" fontId="15" fillId="0" borderId="0" xfId="0" applyNumberFormat="1" applyFont="1" applyBorder="1" applyAlignment="1">
      <alignment vertical="top"/>
    </xf>
    <xf numFmtId="0" fontId="10" fillId="0" borderId="0" xfId="0" applyFont="1" applyFill="1">
      <alignment vertical="center"/>
    </xf>
    <xf numFmtId="0" fontId="7" fillId="0" borderId="0" xfId="0" applyFont="1" applyAlignment="1">
      <alignment horizontal="center" vertical="center"/>
    </xf>
    <xf numFmtId="0" fontId="22" fillId="0" borderId="0" xfId="0" applyFont="1" applyAlignment="1">
      <alignment horizontal="center" wrapText="1"/>
    </xf>
    <xf numFmtId="177" fontId="17" fillId="0" borderId="1" xfId="0" applyNumberFormat="1" applyFont="1" applyBorder="1" applyAlignment="1">
      <alignment horizontal="center"/>
    </xf>
    <xf numFmtId="0" fontId="22" fillId="0" borderId="12" xfId="0" applyFont="1" applyBorder="1" applyAlignment="1">
      <alignment horizontal="center"/>
    </xf>
    <xf numFmtId="0" fontId="7" fillId="0" borderId="1" xfId="0" applyFont="1" applyBorder="1" applyAlignment="1">
      <alignment horizontal="center" vertical="center"/>
    </xf>
    <xf numFmtId="0" fontId="18" fillId="0" borderId="1" xfId="0" applyFont="1" applyBorder="1" applyAlignment="1">
      <alignment vertical="center" wrapText="1"/>
    </xf>
    <xf numFmtId="0" fontId="22" fillId="0" borderId="29" xfId="0" applyFont="1" applyBorder="1" applyAlignment="1">
      <alignment horizontal="center"/>
    </xf>
    <xf numFmtId="0" fontId="18" fillId="0" borderId="29" xfId="0" applyFont="1" applyBorder="1" applyAlignment="1">
      <alignment vertical="center" wrapText="1"/>
    </xf>
    <xf numFmtId="0" fontId="22" fillId="0" borderId="9" xfId="0" applyFont="1" applyBorder="1" applyAlignment="1">
      <alignment horizontal="center" wrapText="1"/>
    </xf>
    <xf numFmtId="0" fontId="22" fillId="0" borderId="8" xfId="0" applyFont="1" applyBorder="1" applyAlignment="1">
      <alignment horizontal="center" wrapText="1"/>
    </xf>
    <xf numFmtId="0" fontId="7" fillId="0" borderId="27" xfId="0" applyFont="1" applyBorder="1" applyAlignment="1">
      <alignment horizontal="center" vertical="center"/>
    </xf>
    <xf numFmtId="0" fontId="7" fillId="0" borderId="31" xfId="0" applyFont="1" applyBorder="1" applyAlignment="1">
      <alignment horizontal="center" vertical="center"/>
    </xf>
    <xf numFmtId="177" fontId="4" fillId="0" borderId="0" xfId="0" applyNumberFormat="1" applyFont="1" applyBorder="1" applyAlignment="1">
      <alignment horizontal="left" vertical="top" wrapText="1"/>
    </xf>
    <xf numFmtId="0" fontId="8" fillId="0" borderId="0" xfId="0" applyFont="1" applyBorder="1" applyAlignment="1">
      <alignment vertical="center"/>
    </xf>
    <xf numFmtId="0" fontId="8" fillId="0" borderId="8" xfId="0" applyFont="1" applyBorder="1" applyAlignment="1">
      <alignment vertical="center"/>
    </xf>
    <xf numFmtId="177" fontId="4" fillId="0" borderId="3" xfId="0" applyNumberFormat="1" applyFont="1" applyBorder="1" applyAlignment="1">
      <alignment vertical="top"/>
    </xf>
    <xf numFmtId="0" fontId="7" fillId="0" borderId="0" xfId="0" applyFont="1" applyFill="1" applyBorder="1">
      <alignment vertical="center"/>
    </xf>
    <xf numFmtId="0" fontId="12" fillId="0" borderId="0" xfId="0" applyFont="1" applyFill="1" applyBorder="1" applyAlignment="1">
      <alignment vertical="center"/>
    </xf>
    <xf numFmtId="0" fontId="30" fillId="0" borderId="0" xfId="0" applyFo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4" fillId="0" borderId="0" xfId="1" applyFill="1">
      <alignment vertical="center"/>
    </xf>
    <xf numFmtId="0" fontId="4" fillId="6" borderId="0" xfId="1" applyFill="1">
      <alignment vertical="center"/>
    </xf>
    <xf numFmtId="0" fontId="16" fillId="6" borderId="0" xfId="1" applyFont="1" applyFill="1" applyAlignment="1">
      <alignment horizontal="center" vertical="center"/>
    </xf>
    <xf numFmtId="0" fontId="16" fillId="6" borderId="0" xfId="1" applyFont="1" applyFill="1">
      <alignment vertical="center"/>
    </xf>
    <xf numFmtId="0" fontId="3" fillId="0" borderId="0" xfId="0" applyFont="1" applyFill="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15" fillId="0" borderId="5" xfId="0" applyFont="1" applyFill="1" applyBorder="1">
      <alignment vertical="center"/>
    </xf>
    <xf numFmtId="0" fontId="4" fillId="0" borderId="5" xfId="0" applyFont="1" applyFill="1" applyBorder="1">
      <alignment vertical="center"/>
    </xf>
    <xf numFmtId="0" fontId="4" fillId="0" borderId="7" xfId="0" applyFont="1" applyFill="1" applyBorder="1">
      <alignment vertical="center"/>
    </xf>
    <xf numFmtId="0" fontId="7" fillId="0" borderId="4" xfId="0" applyFont="1" applyFill="1" applyBorder="1">
      <alignment vertical="center"/>
    </xf>
    <xf numFmtId="0" fontId="7" fillId="0" borderId="6" xfId="0" applyFont="1" applyFill="1" applyBorder="1">
      <alignment vertical="center"/>
    </xf>
    <xf numFmtId="0" fontId="7" fillId="0" borderId="3" xfId="0" applyFont="1" applyFill="1" applyBorder="1">
      <alignment vertical="center"/>
    </xf>
    <xf numFmtId="0" fontId="13" fillId="0" borderId="0" xfId="0" applyFont="1" applyFill="1">
      <alignment vertical="center"/>
    </xf>
    <xf numFmtId="177" fontId="8" fillId="0" borderId="0" xfId="0" applyNumberFormat="1" applyFont="1" applyFill="1" applyBorder="1" applyAlignment="1">
      <alignment horizontal="center" vertical="top" wrapText="1"/>
    </xf>
    <xf numFmtId="0" fontId="7" fillId="0" borderId="0" xfId="0" applyFont="1" applyFill="1" applyBorder="1" applyAlignment="1">
      <alignment horizontal="center" vertical="top"/>
    </xf>
    <xf numFmtId="0" fontId="32" fillId="0" borderId="7" xfId="0" applyFont="1" applyFill="1" applyBorder="1" applyAlignment="1">
      <alignment horizontal="center" vertical="center" wrapText="1" readingOrder="1"/>
    </xf>
    <xf numFmtId="0" fontId="21" fillId="0" borderId="0" xfId="0" applyFont="1" applyAlignment="1">
      <alignment vertical="center"/>
    </xf>
    <xf numFmtId="0" fontId="9" fillId="0" borderId="0" xfId="0" applyFont="1" applyAlignment="1">
      <alignment vertical="center"/>
    </xf>
    <xf numFmtId="0" fontId="7" fillId="0" borderId="31" xfId="0" applyFont="1" applyFill="1" applyBorder="1" applyAlignment="1">
      <alignment horizontal="center" vertical="center"/>
    </xf>
    <xf numFmtId="0" fontId="28" fillId="0" borderId="7" xfId="0" applyFont="1" applyFill="1" applyBorder="1" applyAlignment="1">
      <alignment horizontal="center" vertical="center" wrapText="1" readingOrder="1"/>
    </xf>
    <xf numFmtId="0" fontId="7" fillId="0" borderId="1" xfId="0" applyFont="1" applyFill="1" applyBorder="1" applyAlignment="1">
      <alignment horizontal="center" vertical="center"/>
    </xf>
    <xf numFmtId="0" fontId="22" fillId="0" borderId="12" xfId="0" applyFont="1" applyFill="1" applyBorder="1" applyAlignment="1">
      <alignment horizontal="center"/>
    </xf>
    <xf numFmtId="0" fontId="22" fillId="0" borderId="1" xfId="0" applyFont="1" applyFill="1" applyBorder="1" applyAlignment="1">
      <alignment horizontal="center"/>
    </xf>
    <xf numFmtId="0" fontId="22" fillId="0" borderId="27" xfId="0" applyFont="1" applyFill="1" applyBorder="1" applyAlignment="1">
      <alignment horizontal="center"/>
    </xf>
    <xf numFmtId="0" fontId="20" fillId="0" borderId="31" xfId="0" applyFont="1" applyFill="1" applyBorder="1" applyAlignment="1">
      <alignment horizontal="center"/>
    </xf>
    <xf numFmtId="0" fontId="6" fillId="0" borderId="27" xfId="0" applyFont="1" applyFill="1" applyBorder="1" applyAlignment="1">
      <alignment horizontal="center" vertical="center" wrapText="1" readingOrder="1"/>
    </xf>
    <xf numFmtId="0" fontId="22" fillId="0" borderId="8" xfId="0" applyFont="1" applyFill="1" applyBorder="1" applyAlignment="1">
      <alignment horizontal="center"/>
    </xf>
    <xf numFmtId="0" fontId="22" fillId="0" borderId="9" xfId="0" applyFont="1" applyFill="1" applyBorder="1" applyAlignment="1">
      <alignment horizontal="center"/>
    </xf>
    <xf numFmtId="0" fontId="0" fillId="0" borderId="0" xfId="0" applyFont="1">
      <alignment vertical="center"/>
    </xf>
    <xf numFmtId="177" fontId="34" fillId="0" borderId="0" xfId="0" applyNumberFormat="1" applyFont="1" applyFill="1" applyBorder="1" applyAlignment="1">
      <alignment vertical="top"/>
    </xf>
    <xf numFmtId="177" fontId="23" fillId="0" borderId="0" xfId="0" applyNumberFormat="1" applyFont="1" applyFill="1" applyBorder="1" applyAlignment="1">
      <alignment horizontal="center"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36" fillId="0" borderId="0" xfId="0" applyFont="1">
      <alignment vertical="center"/>
    </xf>
    <xf numFmtId="0" fontId="37" fillId="0" borderId="0" xfId="0" applyFont="1" applyFill="1">
      <alignment vertical="center"/>
    </xf>
    <xf numFmtId="0" fontId="36" fillId="0" borderId="0" xfId="0" applyFont="1" applyFill="1">
      <alignment vertical="center"/>
    </xf>
    <xf numFmtId="0" fontId="37" fillId="0" borderId="0" xfId="0" applyFont="1">
      <alignment vertical="center"/>
    </xf>
    <xf numFmtId="0" fontId="0" fillId="0" borderId="0" xfId="0" applyFont="1" applyFill="1">
      <alignment vertical="center"/>
    </xf>
    <xf numFmtId="0" fontId="36" fillId="0" borderId="1" xfId="0" applyFont="1" applyBorder="1" applyAlignment="1">
      <alignment horizontal="center" vertical="center"/>
    </xf>
    <xf numFmtId="0" fontId="34" fillId="0" borderId="5" xfId="0" applyFont="1" applyFill="1" applyBorder="1" applyAlignment="1">
      <alignment horizontal="right" vertical="center"/>
    </xf>
    <xf numFmtId="0" fontId="34" fillId="0" borderId="0" xfId="0" applyFont="1" applyFill="1" applyBorder="1">
      <alignment vertical="center"/>
    </xf>
    <xf numFmtId="0" fontId="0" fillId="0" borderId="0" xfId="0" applyFont="1" applyFill="1" applyBorder="1">
      <alignment vertical="center"/>
    </xf>
    <xf numFmtId="0" fontId="0" fillId="0" borderId="6" xfId="0" applyFont="1" applyFill="1" applyBorder="1">
      <alignment vertical="center"/>
    </xf>
    <xf numFmtId="0" fontId="39" fillId="0" borderId="5" xfId="0" applyFont="1" applyFill="1" applyBorder="1" applyAlignment="1">
      <alignment horizontal="right" vertical="center"/>
    </xf>
    <xf numFmtId="0" fontId="39" fillId="0" borderId="5" xfId="0" applyFont="1" applyFill="1" applyBorder="1">
      <alignment vertical="center"/>
    </xf>
    <xf numFmtId="0" fontId="23" fillId="0" borderId="8" xfId="0" applyFont="1" applyBorder="1" applyAlignment="1">
      <alignment vertical="center"/>
    </xf>
    <xf numFmtId="0" fontId="23" fillId="0" borderId="0" xfId="0" applyFont="1">
      <alignment vertical="center"/>
    </xf>
    <xf numFmtId="0" fontId="23" fillId="0" borderId="0" xfId="0" applyFont="1" applyAlignment="1">
      <alignment vertical="center" wrapText="1"/>
    </xf>
    <xf numFmtId="0" fontId="42" fillId="0" borderId="0" xfId="0" applyFont="1" applyFill="1" applyBorder="1" applyAlignment="1">
      <alignment vertical="center"/>
    </xf>
    <xf numFmtId="0" fontId="38" fillId="0" borderId="0" xfId="0" applyFont="1" applyAlignment="1">
      <alignment horizontal="center" vertical="center"/>
    </xf>
    <xf numFmtId="0" fontId="38" fillId="0" borderId="0" xfId="0" applyFont="1">
      <alignment vertical="center"/>
    </xf>
    <xf numFmtId="0" fontId="38" fillId="0" borderId="0" xfId="0" applyFont="1" applyAlignment="1">
      <alignment vertical="center"/>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179" fontId="22" fillId="0" borderId="8" xfId="0" applyNumberFormat="1" applyFont="1" applyFill="1" applyBorder="1" applyAlignment="1">
      <alignment horizontal="center"/>
    </xf>
    <xf numFmtId="0" fontId="38" fillId="0" borderId="0" xfId="0" applyFont="1" applyFill="1" applyBorder="1" applyAlignment="1">
      <alignment vertical="center"/>
    </xf>
    <xf numFmtId="0" fontId="44" fillId="5" borderId="0" xfId="0" applyFont="1" applyFill="1" applyBorder="1">
      <alignment vertical="center"/>
    </xf>
    <xf numFmtId="0" fontId="38" fillId="5" borderId="0" xfId="0" applyFont="1" applyFill="1">
      <alignment vertical="center"/>
    </xf>
    <xf numFmtId="0" fontId="38" fillId="5" borderId="0" xfId="0" applyFont="1" applyFill="1" applyBorder="1">
      <alignment vertical="center"/>
    </xf>
    <xf numFmtId="0" fontId="44" fillId="5" borderId="0" xfId="0" applyFont="1" applyFill="1" applyBorder="1" applyAlignment="1">
      <alignment horizontal="right" vertical="center"/>
    </xf>
    <xf numFmtId="178" fontId="35" fillId="5" borderId="28" xfId="0" applyNumberFormat="1" applyFont="1" applyFill="1" applyBorder="1" applyAlignment="1">
      <alignment horizontal="right"/>
    </xf>
    <xf numFmtId="177" fontId="17" fillId="5" borderId="27" xfId="0" applyNumberFormat="1" applyFont="1" applyFill="1" applyBorder="1" applyAlignment="1">
      <alignment horizontal="right"/>
    </xf>
    <xf numFmtId="38" fontId="29" fillId="0" borderId="0" xfId="4" applyFont="1">
      <alignment vertical="center"/>
    </xf>
    <xf numFmtId="0" fontId="4" fillId="0" borderId="0" xfId="1" applyFill="1" applyAlignment="1">
      <alignment horizontal="right" vertical="center"/>
    </xf>
    <xf numFmtId="0" fontId="4" fillId="5" borderId="0" xfId="1" applyFill="1" applyAlignment="1">
      <alignment vertical="center"/>
    </xf>
    <xf numFmtId="0" fontId="4" fillId="0" borderId="0" xfId="1" applyFill="1" applyAlignment="1">
      <alignment vertical="center"/>
    </xf>
    <xf numFmtId="0" fontId="56" fillId="5" borderId="0" xfId="1" applyFont="1" applyFill="1" applyAlignment="1">
      <alignment vertical="center"/>
    </xf>
    <xf numFmtId="177" fontId="65" fillId="5" borderId="28" xfId="0" applyNumberFormat="1" applyFont="1" applyFill="1" applyBorder="1" applyAlignment="1">
      <alignment horizontal="right"/>
    </xf>
    <xf numFmtId="177" fontId="65" fillId="5" borderId="38" xfId="0" applyNumberFormat="1" applyFont="1" applyFill="1" applyBorder="1" applyAlignment="1">
      <alignment horizontal="right"/>
    </xf>
    <xf numFmtId="177" fontId="66" fillId="5" borderId="32" xfId="0" applyNumberFormat="1" applyFont="1" applyFill="1" applyBorder="1" applyAlignment="1">
      <alignment horizontal="right"/>
    </xf>
    <xf numFmtId="178" fontId="62" fillId="5" borderId="27" xfId="0" applyNumberFormat="1" applyFont="1" applyFill="1" applyBorder="1" applyAlignment="1"/>
    <xf numFmtId="178" fontId="65" fillId="5" borderId="30" xfId="0" applyNumberFormat="1" applyFont="1" applyFill="1" applyBorder="1" applyAlignment="1"/>
    <xf numFmtId="0" fontId="65" fillId="5" borderId="30" xfId="0" applyFont="1" applyFill="1" applyBorder="1" applyAlignment="1">
      <alignment horizontal="center" vertical="center"/>
    </xf>
    <xf numFmtId="178" fontId="65" fillId="5" borderId="28" xfId="0" applyNumberFormat="1" applyFont="1" applyFill="1" applyBorder="1" applyAlignment="1">
      <alignment horizontal="right"/>
    </xf>
    <xf numFmtId="177" fontId="66" fillId="5" borderId="1" xfId="0" applyNumberFormat="1" applyFont="1" applyFill="1" applyBorder="1" applyAlignment="1">
      <alignment horizontal="right" wrapText="1"/>
    </xf>
    <xf numFmtId="177" fontId="65" fillId="5" borderId="27" xfId="0" applyNumberFormat="1" applyFont="1" applyFill="1" applyBorder="1" applyAlignment="1">
      <alignment horizontal="right"/>
    </xf>
    <xf numFmtId="178" fontId="66" fillId="5" borderId="1" xfId="0" applyNumberFormat="1" applyFont="1" applyFill="1" applyBorder="1" applyAlignment="1">
      <alignment horizontal="right" wrapText="1"/>
    </xf>
    <xf numFmtId="0" fontId="69" fillId="0" borderId="7" xfId="0" applyFont="1" applyFill="1" applyBorder="1" applyAlignment="1">
      <alignment horizontal="center" vertical="center" wrapText="1" readingOrder="1"/>
    </xf>
    <xf numFmtId="0" fontId="36" fillId="0" borderId="1" xfId="0" applyFont="1" applyBorder="1" applyAlignment="1">
      <alignment horizontal="center" vertical="center"/>
    </xf>
    <xf numFmtId="0" fontId="10" fillId="0" borderId="0" xfId="0" applyFont="1" applyAlignment="1">
      <alignment horizontal="center" vertical="center"/>
    </xf>
    <xf numFmtId="0" fontId="7" fillId="0" borderId="31" xfId="0" applyFont="1" applyBorder="1" applyAlignment="1">
      <alignment horizontal="center" vertical="center"/>
    </xf>
    <xf numFmtId="0" fontId="4" fillId="6" borderId="0" xfId="1" applyFill="1" applyAlignment="1">
      <alignment horizontal="center" vertical="center" wrapText="1"/>
    </xf>
    <xf numFmtId="0" fontId="4" fillId="3" borderId="0" xfId="1" applyFont="1" applyFill="1" applyAlignment="1">
      <alignment horizontal="left" vertical="top" wrapText="1"/>
    </xf>
    <xf numFmtId="0" fontId="56" fillId="5" borderId="0" xfId="1" applyFont="1" applyFill="1" applyAlignment="1">
      <alignment vertical="center"/>
    </xf>
    <xf numFmtId="0" fontId="57" fillId="5" borderId="0" xfId="1" applyFont="1" applyFill="1" applyAlignment="1">
      <alignment vertical="center"/>
    </xf>
    <xf numFmtId="0" fontId="4" fillId="5" borderId="0" xfId="1" applyFill="1" applyAlignment="1">
      <alignment vertical="center"/>
    </xf>
    <xf numFmtId="0" fontId="4" fillId="0" borderId="0" xfId="1" applyFill="1" applyAlignment="1">
      <alignment vertical="center"/>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9" fillId="0" borderId="0"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9"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5" borderId="13" xfId="0" applyFont="1" applyFill="1" applyBorder="1" applyAlignment="1">
      <alignment horizontal="left" vertical="center"/>
    </xf>
    <xf numFmtId="0" fontId="10" fillId="5" borderId="14" xfId="0" applyFont="1" applyFill="1" applyBorder="1" applyAlignment="1">
      <alignment horizontal="left" vertical="center"/>
    </xf>
    <xf numFmtId="0" fontId="10" fillId="5" borderId="15" xfId="0" applyFont="1" applyFill="1" applyBorder="1" applyAlignment="1">
      <alignment horizontal="left" vertical="center"/>
    </xf>
    <xf numFmtId="0" fontId="10" fillId="5" borderId="16" xfId="0" applyFont="1" applyFill="1" applyBorder="1" applyAlignment="1">
      <alignment horizontal="left" vertical="center"/>
    </xf>
    <xf numFmtId="0" fontId="10" fillId="5" borderId="17" xfId="0" applyFont="1" applyFill="1" applyBorder="1" applyAlignment="1">
      <alignment horizontal="left" vertical="center"/>
    </xf>
    <xf numFmtId="0" fontId="10" fillId="5" borderId="18" xfId="0" applyFont="1" applyFill="1" applyBorder="1" applyAlignment="1">
      <alignment horizontal="left" vertical="center"/>
    </xf>
    <xf numFmtId="0" fontId="10" fillId="5" borderId="19"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1" xfId="0" applyFont="1" applyFill="1" applyBorder="1" applyAlignment="1">
      <alignment horizontal="left" vertical="center"/>
    </xf>
    <xf numFmtId="0" fontId="10" fillId="5" borderId="22" xfId="0" applyFont="1" applyFill="1" applyBorder="1" applyAlignment="1">
      <alignment horizontal="left" vertical="center"/>
    </xf>
    <xf numFmtId="0" fontId="10" fillId="5" borderId="23" xfId="0" applyFont="1" applyFill="1" applyBorder="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5" borderId="10" xfId="0" applyFont="1" applyFill="1" applyBorder="1" applyAlignment="1">
      <alignment horizontal="left" vertical="center"/>
    </xf>
    <xf numFmtId="0" fontId="10" fillId="5" borderId="12" xfId="0" applyFont="1" applyFill="1" applyBorder="1" applyAlignment="1">
      <alignment horizontal="left" vertical="center"/>
    </xf>
    <xf numFmtId="0" fontId="10" fillId="5" borderId="11" xfId="0" applyFont="1" applyFill="1" applyBorder="1" applyAlignment="1">
      <alignment horizontal="lef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6" fillId="5" borderId="10" xfId="0" applyFont="1" applyFill="1" applyBorder="1" applyAlignment="1">
      <alignment horizontal="center" vertical="center"/>
    </xf>
    <xf numFmtId="0" fontId="36" fillId="5" borderId="11" xfId="0" applyFont="1" applyFill="1" applyBorder="1" applyAlignment="1">
      <alignment horizontal="center" vertical="center"/>
    </xf>
    <xf numFmtId="0" fontId="36" fillId="0" borderId="1" xfId="0" applyFont="1" applyFill="1" applyBorder="1" applyAlignment="1">
      <alignment horizontal="center" vertical="center" wrapText="1"/>
    </xf>
    <xf numFmtId="0" fontId="60" fillId="5" borderId="2" xfId="0" applyFont="1" applyFill="1" applyBorder="1" applyAlignment="1">
      <alignment horizontal="center" vertical="center"/>
    </xf>
    <xf numFmtId="0" fontId="60" fillId="5" borderId="3" xfId="0" applyFont="1" applyFill="1" applyBorder="1" applyAlignment="1">
      <alignment horizontal="center" vertical="center"/>
    </xf>
    <xf numFmtId="0" fontId="60" fillId="5" borderId="4" xfId="0" applyFont="1" applyFill="1" applyBorder="1" applyAlignment="1">
      <alignment horizontal="center" vertical="center"/>
    </xf>
    <xf numFmtId="0" fontId="60" fillId="5" borderId="5" xfId="0" applyFont="1" applyFill="1" applyBorder="1" applyAlignment="1">
      <alignment horizontal="center" vertical="center"/>
    </xf>
    <xf numFmtId="0" fontId="60" fillId="5" borderId="0" xfId="0" applyFont="1" applyFill="1" applyBorder="1" applyAlignment="1">
      <alignment horizontal="center" vertical="center"/>
    </xf>
    <xf numFmtId="0" fontId="60" fillId="5" borderId="6" xfId="0" applyFont="1" applyFill="1" applyBorder="1" applyAlignment="1">
      <alignment horizontal="center" vertical="center"/>
    </xf>
    <xf numFmtId="0" fontId="60" fillId="5" borderId="7" xfId="0" applyFont="1" applyFill="1" applyBorder="1" applyAlignment="1">
      <alignment horizontal="center" vertical="center"/>
    </xf>
    <xf numFmtId="0" fontId="60" fillId="5" borderId="8" xfId="0" applyFont="1" applyFill="1" applyBorder="1" applyAlignment="1">
      <alignment horizontal="center" vertical="center"/>
    </xf>
    <xf numFmtId="0" fontId="60" fillId="5" borderId="9" xfId="0" applyFont="1" applyFill="1" applyBorder="1" applyAlignment="1">
      <alignment horizontal="center" vertical="center"/>
    </xf>
    <xf numFmtId="0" fontId="36" fillId="0" borderId="1" xfId="0" applyFont="1" applyBorder="1" applyAlignment="1">
      <alignment horizontal="center" vertical="center"/>
    </xf>
    <xf numFmtId="0" fontId="36" fillId="0" borderId="1" xfId="0" applyFont="1" applyFill="1" applyBorder="1" applyAlignment="1">
      <alignment horizontal="center" vertical="center"/>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6" fillId="0" borderId="10" xfId="0" applyFont="1" applyBorder="1" applyAlignment="1">
      <alignment horizontal="center" vertical="center"/>
    </xf>
    <xf numFmtId="0" fontId="36" fillId="0" borderId="12" xfId="0" applyFont="1" applyBorder="1" applyAlignment="1">
      <alignment horizontal="center" vertical="center"/>
    </xf>
    <xf numFmtId="0" fontId="36" fillId="0" borderId="11" xfId="0" applyFont="1" applyBorder="1" applyAlignment="1">
      <alignment horizontal="center" vertical="center"/>
    </xf>
    <xf numFmtId="0" fontId="36" fillId="0" borderId="1" xfId="0" applyFont="1" applyFill="1" applyBorder="1" applyAlignment="1">
      <alignment horizontal="left" vertical="center" wrapText="1"/>
    </xf>
    <xf numFmtId="0" fontId="36" fillId="0" borderId="1" xfId="0" applyFont="1" applyFill="1" applyBorder="1" applyAlignment="1">
      <alignment horizontal="left" vertical="center"/>
    </xf>
    <xf numFmtId="0" fontId="36" fillId="0" borderId="12" xfId="0" applyFont="1" applyBorder="1" applyAlignment="1">
      <alignment horizontal="left" vertical="center"/>
    </xf>
    <xf numFmtId="0" fontId="36" fillId="0" borderId="11" xfId="0" applyFont="1" applyBorder="1" applyAlignment="1">
      <alignment horizontal="left"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0"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60" fillId="5" borderId="2" xfId="0" applyFont="1" applyFill="1" applyBorder="1" applyAlignment="1">
      <alignment vertical="top" wrapText="1"/>
    </xf>
    <xf numFmtId="0" fontId="60" fillId="5" borderId="3" xfId="0" applyFont="1" applyFill="1" applyBorder="1" applyAlignment="1">
      <alignment vertical="top" wrapText="1"/>
    </xf>
    <xf numFmtId="0" fontId="60" fillId="5" borderId="4" xfId="0" applyFont="1" applyFill="1" applyBorder="1" applyAlignment="1">
      <alignment vertical="top" wrapText="1"/>
    </xf>
    <xf numFmtId="0" fontId="60" fillId="5" borderId="5" xfId="0" applyFont="1" applyFill="1" applyBorder="1" applyAlignment="1">
      <alignment vertical="top" wrapText="1"/>
    </xf>
    <xf numFmtId="0" fontId="60" fillId="5" borderId="0" xfId="0" applyFont="1" applyFill="1" applyBorder="1" applyAlignment="1">
      <alignment vertical="top" wrapText="1"/>
    </xf>
    <xf numFmtId="0" fontId="60" fillId="5" borderId="6" xfId="0" applyFont="1" applyFill="1" applyBorder="1" applyAlignment="1">
      <alignment vertical="top" wrapText="1"/>
    </xf>
    <xf numFmtId="0" fontId="60" fillId="5" borderId="7" xfId="0" applyFont="1" applyFill="1" applyBorder="1" applyAlignment="1">
      <alignment vertical="top" wrapText="1"/>
    </xf>
    <xf numFmtId="0" fontId="60" fillId="5" borderId="8" xfId="0" applyFont="1" applyFill="1" applyBorder="1" applyAlignment="1">
      <alignment vertical="top" wrapText="1"/>
    </xf>
    <xf numFmtId="0" fontId="60" fillId="5" borderId="9" xfId="0" applyFont="1" applyFill="1" applyBorder="1" applyAlignment="1">
      <alignment vertical="top" wrapText="1"/>
    </xf>
    <xf numFmtId="0" fontId="60" fillId="5" borderId="2" xfId="0" applyFont="1" applyFill="1" applyBorder="1" applyAlignment="1">
      <alignment horizontal="left" vertical="top" wrapText="1"/>
    </xf>
    <xf numFmtId="0" fontId="60" fillId="5" borderId="3" xfId="0" applyFont="1" applyFill="1" applyBorder="1" applyAlignment="1">
      <alignment horizontal="left" vertical="top"/>
    </xf>
    <xf numFmtId="0" fontId="60" fillId="5" borderId="4" xfId="0" applyFont="1" applyFill="1" applyBorder="1" applyAlignment="1">
      <alignment horizontal="left" vertical="top"/>
    </xf>
    <xf numFmtId="0" fontId="60" fillId="5" borderId="5" xfId="0" applyFont="1" applyFill="1" applyBorder="1" applyAlignment="1">
      <alignment horizontal="left" vertical="top" wrapText="1"/>
    </xf>
    <xf numFmtId="0" fontId="60" fillId="5" borderId="0" xfId="0" applyFont="1" applyFill="1" applyBorder="1" applyAlignment="1">
      <alignment horizontal="left" vertical="top"/>
    </xf>
    <xf numFmtId="0" fontId="60" fillId="5" borderId="6" xfId="0" applyFont="1" applyFill="1" applyBorder="1" applyAlignment="1">
      <alignment horizontal="left" vertical="top"/>
    </xf>
    <xf numFmtId="0" fontId="60" fillId="5" borderId="7" xfId="0" applyFont="1" applyFill="1" applyBorder="1" applyAlignment="1">
      <alignment horizontal="left" vertical="top"/>
    </xf>
    <xf numFmtId="0" fontId="60" fillId="5" borderId="8" xfId="0" applyFont="1" applyFill="1" applyBorder="1" applyAlignment="1">
      <alignment horizontal="left" vertical="top"/>
    </xf>
    <xf numFmtId="0" fontId="60" fillId="5" borderId="9" xfId="0" applyFont="1" applyFill="1" applyBorder="1" applyAlignment="1">
      <alignment horizontal="left" vertical="top"/>
    </xf>
    <xf numFmtId="0" fontId="59" fillId="5" borderId="2" xfId="0" applyFont="1" applyFill="1" applyBorder="1" applyAlignment="1">
      <alignment horizontal="center" vertical="center"/>
    </xf>
    <xf numFmtId="0" fontId="59" fillId="5" borderId="3" xfId="0" applyFont="1" applyFill="1" applyBorder="1" applyAlignment="1">
      <alignment horizontal="center" vertical="center"/>
    </xf>
    <xf numFmtId="0" fontId="59" fillId="5" borderId="4" xfId="0" applyFont="1" applyFill="1" applyBorder="1" applyAlignment="1">
      <alignment horizontal="center" vertical="center"/>
    </xf>
    <xf numFmtId="0" fontId="59" fillId="5" borderId="7" xfId="0" applyFont="1" applyFill="1" applyBorder="1" applyAlignment="1">
      <alignment horizontal="center" vertical="center"/>
    </xf>
    <xf numFmtId="0" fontId="59" fillId="5" borderId="8" xfId="0" applyFont="1" applyFill="1" applyBorder="1" applyAlignment="1">
      <alignment horizontal="center" vertical="center"/>
    </xf>
    <xf numFmtId="0" fontId="59" fillId="5" borderId="9" xfId="0" applyFont="1" applyFill="1" applyBorder="1" applyAlignment="1">
      <alignment horizontal="center" vertical="center"/>
    </xf>
    <xf numFmtId="0" fontId="36" fillId="5" borderId="1" xfId="0" applyFont="1" applyFill="1" applyBorder="1" applyAlignment="1">
      <alignment horizontal="center" vertical="center"/>
    </xf>
    <xf numFmtId="0" fontId="62" fillId="5" borderId="57" xfId="0" applyFont="1" applyFill="1" applyBorder="1" applyAlignment="1">
      <alignment horizontal="center" vertical="center"/>
    </xf>
    <xf numFmtId="0" fontId="62" fillId="5" borderId="58" xfId="0" applyFont="1" applyFill="1" applyBorder="1" applyAlignment="1">
      <alignment horizontal="center" vertical="center"/>
    </xf>
    <xf numFmtId="0" fontId="62" fillId="5" borderId="59"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177" fontId="23" fillId="0" borderId="2" xfId="0" applyNumberFormat="1" applyFont="1" applyBorder="1" applyAlignment="1">
      <alignment horizontal="center" vertical="center" wrapText="1"/>
    </xf>
    <xf numFmtId="177" fontId="23" fillId="0" borderId="3" xfId="0" applyNumberFormat="1" applyFont="1" applyBorder="1" applyAlignment="1">
      <alignment horizontal="center" vertical="center" wrapText="1"/>
    </xf>
    <xf numFmtId="177" fontId="23" fillId="0" borderId="4" xfId="0" applyNumberFormat="1" applyFont="1" applyBorder="1" applyAlignment="1">
      <alignment horizontal="center" vertical="center" wrapText="1"/>
    </xf>
    <xf numFmtId="177" fontId="23" fillId="0" borderId="7" xfId="0" applyNumberFormat="1" applyFont="1" applyBorder="1" applyAlignment="1">
      <alignment horizontal="center" vertical="center" wrapText="1"/>
    </xf>
    <xf numFmtId="177" fontId="23" fillId="0" borderId="8" xfId="0" applyNumberFormat="1" applyFont="1" applyBorder="1" applyAlignment="1">
      <alignment horizontal="center" vertical="center" wrapText="1"/>
    </xf>
    <xf numFmtId="177" fontId="23" fillId="0" borderId="9" xfId="0" applyNumberFormat="1" applyFont="1" applyBorder="1" applyAlignment="1">
      <alignment horizontal="center" vertical="center" wrapText="1"/>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62" fillId="5" borderId="10" xfId="0" applyFont="1" applyFill="1" applyBorder="1" applyAlignment="1">
      <alignment horizontal="center" vertical="center"/>
    </xf>
    <xf numFmtId="0" fontId="62" fillId="5" borderId="12" xfId="0" applyFont="1" applyFill="1" applyBorder="1" applyAlignment="1">
      <alignment horizontal="center" vertical="center"/>
    </xf>
    <xf numFmtId="0" fontId="62" fillId="5" borderId="11" xfId="0" applyFont="1" applyFill="1" applyBorder="1" applyAlignment="1">
      <alignment horizontal="center" vertical="center"/>
    </xf>
    <xf numFmtId="0" fontId="62" fillId="5" borderId="60" xfId="0" applyFont="1" applyFill="1" applyBorder="1" applyAlignment="1">
      <alignment horizontal="center" vertical="center"/>
    </xf>
    <xf numFmtId="0" fontId="62" fillId="5" borderId="61" xfId="0" applyFont="1" applyFill="1" applyBorder="1" applyAlignment="1">
      <alignment horizontal="center" vertical="center"/>
    </xf>
    <xf numFmtId="0" fontId="62" fillId="5" borderId="62" xfId="0" applyFont="1" applyFill="1" applyBorder="1" applyAlignment="1">
      <alignment horizontal="center" vertical="center"/>
    </xf>
    <xf numFmtId="177" fontId="23" fillId="0" borderId="10" xfId="0" applyNumberFormat="1" applyFont="1" applyBorder="1" applyAlignment="1">
      <alignment horizontal="center" vertical="center" wrapText="1"/>
    </xf>
    <xf numFmtId="177" fontId="23" fillId="0" borderId="12" xfId="0" applyNumberFormat="1" applyFont="1" applyBorder="1" applyAlignment="1">
      <alignment horizontal="center" vertical="center" wrapText="1"/>
    </xf>
    <xf numFmtId="177" fontId="23" fillId="0" borderId="11" xfId="0" applyNumberFormat="1" applyFont="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0"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176" fontId="8" fillId="0" borderId="11" xfId="0" applyNumberFormat="1" applyFont="1" applyBorder="1" applyAlignment="1">
      <alignment horizontal="center" vertical="center" wrapText="1"/>
    </xf>
    <xf numFmtId="177" fontId="23" fillId="5" borderId="57" xfId="0" applyNumberFormat="1" applyFont="1" applyFill="1" applyBorder="1" applyAlignment="1">
      <alignment horizontal="center" vertical="center" wrapText="1"/>
    </xf>
    <xf numFmtId="177" fontId="23" fillId="5" borderId="58" xfId="0" applyNumberFormat="1" applyFont="1" applyFill="1" applyBorder="1" applyAlignment="1">
      <alignment horizontal="center" vertical="center" wrapText="1"/>
    </xf>
    <xf numFmtId="177" fontId="23" fillId="5" borderId="59" xfId="0" applyNumberFormat="1" applyFont="1" applyFill="1" applyBorder="1" applyAlignment="1">
      <alignment horizontal="center" vertical="center" wrapText="1"/>
    </xf>
    <xf numFmtId="177" fontId="61" fillId="5" borderId="10" xfId="0" applyNumberFormat="1" applyFont="1" applyFill="1" applyBorder="1" applyAlignment="1">
      <alignment horizontal="center" vertical="center" wrapText="1"/>
    </xf>
    <xf numFmtId="177" fontId="61" fillId="5" borderId="12" xfId="0" applyNumberFormat="1" applyFont="1" applyFill="1" applyBorder="1" applyAlignment="1">
      <alignment horizontal="center" vertical="center" wrapText="1"/>
    </xf>
    <xf numFmtId="177" fontId="61" fillId="5" borderId="11" xfId="0" applyNumberFormat="1" applyFont="1" applyFill="1" applyBorder="1" applyAlignment="1">
      <alignment horizontal="center" vertical="center" wrapText="1"/>
    </xf>
    <xf numFmtId="0" fontId="62" fillId="5" borderId="60" xfId="0" applyFont="1" applyFill="1" applyBorder="1" applyAlignment="1">
      <alignment horizontal="center" vertical="center" wrapText="1"/>
    </xf>
    <xf numFmtId="177" fontId="61" fillId="5" borderId="2" xfId="0" applyNumberFormat="1" applyFont="1" applyFill="1" applyBorder="1" applyAlignment="1">
      <alignment horizontal="center" vertical="center" wrapText="1"/>
    </xf>
    <xf numFmtId="177" fontId="61" fillId="5" borderId="3" xfId="0" applyNumberFormat="1" applyFont="1" applyFill="1" applyBorder="1" applyAlignment="1">
      <alignment horizontal="center" vertical="center" wrapText="1"/>
    </xf>
    <xf numFmtId="177" fontId="61" fillId="5" borderId="4" xfId="0" applyNumberFormat="1" applyFont="1" applyFill="1" applyBorder="1" applyAlignment="1">
      <alignment horizontal="center" vertical="center" wrapText="1"/>
    </xf>
    <xf numFmtId="177" fontId="61" fillId="5" borderId="7" xfId="0" applyNumberFormat="1" applyFont="1" applyFill="1" applyBorder="1" applyAlignment="1">
      <alignment horizontal="center" vertical="center" wrapText="1"/>
    </xf>
    <xf numFmtId="177" fontId="61" fillId="5" borderId="8" xfId="0" applyNumberFormat="1" applyFont="1" applyFill="1" applyBorder="1" applyAlignment="1">
      <alignment horizontal="center" vertical="center" wrapText="1"/>
    </xf>
    <xf numFmtId="177" fontId="61" fillId="5" borderId="9" xfId="0" applyNumberFormat="1" applyFont="1" applyFill="1" applyBorder="1" applyAlignment="1">
      <alignment horizontal="center" vertical="center" wrapText="1"/>
    </xf>
    <xf numFmtId="38" fontId="63" fillId="5" borderId="12" xfId="4" applyFont="1" applyFill="1" applyBorder="1" applyAlignment="1">
      <alignment horizontal="center" vertical="center"/>
    </xf>
    <xf numFmtId="38" fontId="63" fillId="5" borderId="53" xfId="4" applyFont="1" applyFill="1" applyBorder="1" applyAlignment="1">
      <alignment horizontal="center" vertical="center"/>
    </xf>
    <xf numFmtId="38" fontId="63" fillId="5" borderId="11" xfId="4" applyFont="1" applyFill="1" applyBorder="1" applyAlignment="1">
      <alignment horizontal="center" vertical="center"/>
    </xf>
    <xf numFmtId="38" fontId="41" fillId="5" borderId="57" xfId="4" applyFont="1" applyFill="1" applyBorder="1" applyAlignment="1">
      <alignment horizontal="center" vertical="center"/>
    </xf>
    <xf numFmtId="38" fontId="41" fillId="5" borderId="58" xfId="4" applyFont="1" applyFill="1" applyBorder="1" applyAlignment="1">
      <alignment horizontal="center" vertical="center"/>
    </xf>
    <xf numFmtId="38" fontId="41" fillId="5" borderId="59" xfId="4" applyFont="1" applyFill="1" applyBorder="1" applyAlignment="1">
      <alignment horizontal="center" vertical="center"/>
    </xf>
    <xf numFmtId="38" fontId="63" fillId="5" borderId="10" xfId="4" applyFont="1" applyFill="1" applyBorder="1" applyAlignment="1">
      <alignment horizontal="center" vertical="center"/>
    </xf>
    <xf numFmtId="0" fontId="23" fillId="2" borderId="1"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0" xfId="0" applyFont="1" applyFill="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1" xfId="0" applyFont="1" applyFill="1" applyBorder="1" applyAlignment="1">
      <alignment horizontal="center" vertical="center"/>
    </xf>
    <xf numFmtId="0" fontId="62" fillId="5" borderId="63" xfId="0" applyFont="1" applyFill="1" applyBorder="1" applyAlignment="1">
      <alignment horizontal="center" vertical="center"/>
    </xf>
    <xf numFmtId="0" fontId="62" fillId="5" borderId="3" xfId="0" applyFont="1" applyFill="1" applyBorder="1" applyAlignment="1">
      <alignment horizontal="center" vertical="center"/>
    </xf>
    <xf numFmtId="0" fontId="62" fillId="5" borderId="64" xfId="0" applyFont="1" applyFill="1" applyBorder="1" applyAlignment="1">
      <alignment horizontal="center" vertical="center"/>
    </xf>
    <xf numFmtId="0" fontId="62" fillId="5" borderId="65" xfId="0" applyFont="1" applyFill="1" applyBorder="1" applyAlignment="1">
      <alignment horizontal="center" vertical="center"/>
    </xf>
    <xf numFmtId="0" fontId="62" fillId="5" borderId="66" xfId="0" applyFont="1" applyFill="1" applyBorder="1" applyAlignment="1">
      <alignment horizontal="center" vertical="center"/>
    </xf>
    <xf numFmtId="0" fontId="62" fillId="5" borderId="67" xfId="0" applyFont="1" applyFill="1" applyBorder="1" applyAlignment="1">
      <alignment horizontal="center" vertical="center"/>
    </xf>
    <xf numFmtId="0" fontId="4" fillId="4"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2" xfId="0" applyFont="1" applyFill="1" applyBorder="1" applyAlignment="1">
      <alignment horizontal="center" vertical="center" wrapText="1"/>
    </xf>
    <xf numFmtId="178" fontId="61" fillId="5" borderId="2" xfId="0" applyNumberFormat="1" applyFont="1" applyFill="1" applyBorder="1" applyAlignment="1">
      <alignment horizontal="center" vertical="center" wrapText="1"/>
    </xf>
    <xf numFmtId="178" fontId="61" fillId="5" borderId="3" xfId="0" applyNumberFormat="1" applyFont="1" applyFill="1" applyBorder="1" applyAlignment="1">
      <alignment horizontal="center" vertical="center" wrapText="1"/>
    </xf>
    <xf numFmtId="178" fontId="61" fillId="5" borderId="4" xfId="0" applyNumberFormat="1" applyFont="1" applyFill="1" applyBorder="1" applyAlignment="1">
      <alignment horizontal="center" vertical="center" wrapText="1"/>
    </xf>
    <xf numFmtId="178" fontId="61" fillId="5" borderId="7" xfId="0" applyNumberFormat="1" applyFont="1" applyFill="1" applyBorder="1" applyAlignment="1">
      <alignment horizontal="center" vertical="center" wrapText="1"/>
    </xf>
    <xf numFmtId="178" fontId="61" fillId="5" borderId="8" xfId="0" applyNumberFormat="1" applyFont="1" applyFill="1" applyBorder="1" applyAlignment="1">
      <alignment horizontal="center" vertical="center" wrapText="1"/>
    </xf>
    <xf numFmtId="178" fontId="61" fillId="5" borderId="9" xfId="0" applyNumberFormat="1" applyFont="1" applyFill="1" applyBorder="1" applyAlignment="1">
      <alignment horizontal="center" vertical="center" wrapText="1"/>
    </xf>
    <xf numFmtId="0" fontId="50" fillId="0" borderId="0" xfId="0" applyFont="1" applyAlignment="1">
      <alignment horizontal="left" vertical="center" wrapText="1"/>
    </xf>
    <xf numFmtId="0" fontId="52" fillId="5" borderId="0" xfId="0" applyFont="1" applyFill="1" applyAlignment="1">
      <alignment horizontal="right"/>
    </xf>
    <xf numFmtId="177" fontId="24" fillId="5" borderId="0" xfId="0" applyNumberFormat="1" applyFont="1" applyFill="1" applyAlignment="1">
      <alignment horizontal="right"/>
    </xf>
    <xf numFmtId="0" fontId="19" fillId="0" borderId="37" xfId="0" applyFont="1" applyFill="1" applyBorder="1" applyAlignment="1">
      <alignment horizontal="left" vertical="center" wrapText="1" readingOrder="1"/>
    </xf>
    <xf numFmtId="0" fontId="19" fillId="0" borderId="36" xfId="0" applyFont="1" applyFill="1" applyBorder="1" applyAlignment="1">
      <alignment horizontal="left" vertical="center" wrapText="1" readingOrder="1"/>
    </xf>
    <xf numFmtId="0" fontId="19" fillId="0" borderId="35" xfId="0" applyFont="1" applyFill="1" applyBorder="1" applyAlignment="1">
      <alignment horizontal="left" vertical="center" wrapText="1" readingOrder="1"/>
    </xf>
    <xf numFmtId="0" fontId="27" fillId="0" borderId="50" xfId="0" applyFont="1" applyFill="1" applyBorder="1" applyAlignment="1">
      <alignment horizontal="left" vertical="center" wrapText="1" readingOrder="1"/>
    </xf>
    <xf numFmtId="0" fontId="19" fillId="0" borderId="45" xfId="0" applyFont="1" applyFill="1" applyBorder="1" applyAlignment="1">
      <alignment horizontal="left" vertical="center" wrapText="1" readingOrder="1"/>
    </xf>
    <xf numFmtId="0" fontId="32" fillId="0" borderId="37" xfId="0" applyFont="1" applyFill="1" applyBorder="1" applyAlignment="1">
      <alignment horizontal="left" vertical="center" wrapText="1" readingOrder="1"/>
    </xf>
    <xf numFmtId="0" fontId="32" fillId="0" borderId="36" xfId="0" applyFont="1" applyFill="1" applyBorder="1" applyAlignment="1">
      <alignment horizontal="left" vertical="center" wrapText="1" readingOrder="1"/>
    </xf>
    <xf numFmtId="0" fontId="32" fillId="0" borderId="35" xfId="0" applyFont="1" applyFill="1" applyBorder="1" applyAlignment="1">
      <alignment horizontal="left" vertical="center" wrapText="1" readingOrder="1"/>
    </xf>
    <xf numFmtId="0" fontId="19" fillId="0" borderId="10" xfId="0" applyFont="1" applyFill="1" applyBorder="1" applyAlignment="1">
      <alignment horizontal="left" vertical="center" wrapText="1" readingOrder="1"/>
    </xf>
    <xf numFmtId="0" fontId="19" fillId="0" borderId="12" xfId="0" applyFont="1" applyFill="1" applyBorder="1" applyAlignment="1">
      <alignment horizontal="left" vertical="center" wrapText="1" readingOrder="1"/>
    </xf>
    <xf numFmtId="0" fontId="19" fillId="0" borderId="11" xfId="0" applyFont="1" applyFill="1" applyBorder="1" applyAlignment="1">
      <alignment horizontal="left" vertical="center" wrapText="1" readingOrder="1"/>
    </xf>
    <xf numFmtId="0" fontId="19" fillId="0" borderId="41" xfId="0" applyFont="1" applyFill="1" applyBorder="1" applyAlignment="1">
      <alignment horizontal="left" vertical="center" wrapText="1" readingOrder="1"/>
    </xf>
    <xf numFmtId="0" fontId="32" fillId="0" borderId="27" xfId="0" applyFont="1" applyFill="1" applyBorder="1" applyAlignment="1">
      <alignment horizontal="left" vertical="center" wrapText="1" readingOrder="1"/>
    </xf>
    <xf numFmtId="0" fontId="32" fillId="0" borderId="7" xfId="0" applyFont="1" applyFill="1" applyBorder="1" applyAlignment="1">
      <alignment horizontal="left" vertical="center" wrapText="1" readingOrder="1"/>
    </xf>
    <xf numFmtId="177" fontId="65" fillId="5" borderId="49" xfId="0" applyNumberFormat="1" applyFont="1" applyFill="1" applyBorder="1" applyAlignment="1">
      <alignment horizontal="right"/>
    </xf>
    <xf numFmtId="177" fontId="65" fillId="5" borderId="30" xfId="0" applyNumberFormat="1" applyFont="1" applyFill="1" applyBorder="1" applyAlignment="1">
      <alignment horizontal="right"/>
    </xf>
    <xf numFmtId="0" fontId="55" fillId="5" borderId="31" xfId="0" applyFont="1" applyFill="1" applyBorder="1" applyAlignment="1">
      <alignment horizontal="center" vertical="center" wrapText="1"/>
    </xf>
    <xf numFmtId="0" fontId="55" fillId="5" borderId="31" xfId="0" applyFont="1" applyFill="1" applyBorder="1" applyAlignment="1">
      <alignment horizontal="center" vertical="center"/>
    </xf>
    <xf numFmtId="177" fontId="17" fillId="0" borderId="29" xfId="0" applyNumberFormat="1" applyFont="1" applyFill="1" applyBorder="1" applyAlignment="1">
      <alignment horizontal="center"/>
    </xf>
    <xf numFmtId="177" fontId="17" fillId="0" borderId="40" xfId="0" applyNumberFormat="1" applyFont="1" applyFill="1" applyBorder="1" applyAlignment="1">
      <alignment horizontal="center"/>
    </xf>
    <xf numFmtId="0" fontId="54" fillId="5" borderId="31" xfId="0" applyFont="1" applyFill="1" applyBorder="1" applyAlignment="1">
      <alignment horizontal="left" vertical="center"/>
    </xf>
    <xf numFmtId="0" fontId="22" fillId="5" borderId="31" xfId="0" applyFont="1" applyFill="1" applyBorder="1" applyAlignment="1">
      <alignment horizontal="left" vertical="center"/>
    </xf>
    <xf numFmtId="0" fontId="18" fillId="5" borderId="31" xfId="0" applyFont="1" applyFill="1" applyBorder="1" applyAlignment="1">
      <alignment horizontal="center" vertical="center" wrapText="1"/>
    </xf>
    <xf numFmtId="0" fontId="18" fillId="5" borderId="31" xfId="0" applyFont="1" applyFill="1" applyBorder="1" applyAlignment="1">
      <alignment horizontal="center" vertical="center"/>
    </xf>
    <xf numFmtId="0" fontId="32" fillId="0" borderId="1" xfId="0" applyFont="1" applyFill="1" applyBorder="1" applyAlignment="1">
      <alignment horizontal="left" vertical="center" wrapText="1" readingOrder="1"/>
    </xf>
    <xf numFmtId="0" fontId="67" fillId="5" borderId="31" xfId="0" applyFont="1" applyFill="1" applyBorder="1" applyAlignment="1">
      <alignment horizontal="center" vertical="center" wrapText="1"/>
    </xf>
    <xf numFmtId="0" fontId="67" fillId="5" borderId="31" xfId="0" applyFont="1" applyFill="1" applyBorder="1" applyAlignment="1">
      <alignment horizontal="center" vertical="center"/>
    </xf>
    <xf numFmtId="0" fontId="22" fillId="0" borderId="49" xfId="0" applyFont="1" applyFill="1" applyBorder="1" applyAlignment="1">
      <alignment horizontal="right"/>
    </xf>
    <xf numFmtId="0" fontId="22" fillId="0" borderId="44" xfId="0" applyFont="1" applyFill="1" applyBorder="1" applyAlignment="1">
      <alignment horizontal="right"/>
    </xf>
    <xf numFmtId="0" fontId="55" fillId="5" borderId="37" xfId="0" applyFont="1" applyFill="1" applyBorder="1" applyAlignment="1">
      <alignment horizontal="center" vertical="center"/>
    </xf>
    <xf numFmtId="177" fontId="17" fillId="0" borderId="34" xfId="0" applyNumberFormat="1" applyFont="1" applyFill="1" applyBorder="1" applyAlignment="1">
      <alignment horizontal="center"/>
    </xf>
    <xf numFmtId="177" fontId="17" fillId="0" borderId="33" xfId="0" applyNumberFormat="1" applyFont="1" applyFill="1" applyBorder="1" applyAlignment="1">
      <alignment horizontal="center"/>
    </xf>
    <xf numFmtId="0" fontId="7" fillId="0" borderId="31" xfId="0" applyFont="1" applyBorder="1" applyAlignment="1">
      <alignment horizontal="center" vertical="center" wrapText="1"/>
    </xf>
    <xf numFmtId="0" fontId="7" fillId="0" borderId="31" xfId="0" applyFont="1" applyBorder="1" applyAlignment="1">
      <alignment horizontal="center" vertical="center"/>
    </xf>
    <xf numFmtId="0" fontId="68" fillId="5" borderId="31" xfId="0" applyFont="1" applyFill="1" applyBorder="1" applyAlignment="1">
      <alignment horizontal="center" vertical="center" wrapText="1"/>
    </xf>
    <xf numFmtId="0" fontId="68" fillId="5" borderId="31" xfId="0" applyFont="1" applyFill="1" applyBorder="1" applyAlignment="1">
      <alignment horizontal="center" vertical="center"/>
    </xf>
    <xf numFmtId="0" fontId="45" fillId="0" borderId="0" xfId="0" applyFont="1" applyAlignment="1">
      <alignment horizontal="left" vertical="center"/>
    </xf>
    <xf numFmtId="0" fontId="32" fillId="0" borderId="1" xfId="0" applyFont="1" applyBorder="1" applyAlignment="1">
      <alignment horizontal="left" vertical="center" wrapText="1" readingOrder="1"/>
    </xf>
    <xf numFmtId="0" fontId="32" fillId="0" borderId="10" xfId="0" applyFont="1" applyBorder="1" applyAlignment="1">
      <alignment horizontal="left" vertical="center" wrapText="1" readingOrder="1"/>
    </xf>
    <xf numFmtId="0" fontId="19" fillId="0" borderId="54" xfId="0" applyFont="1" applyFill="1" applyBorder="1" applyAlignment="1">
      <alignment horizontal="left" vertical="center" wrapText="1" readingOrder="1"/>
    </xf>
    <xf numFmtId="0" fontId="19" fillId="0" borderId="55" xfId="0" applyFont="1" applyFill="1" applyBorder="1" applyAlignment="1">
      <alignment horizontal="left" vertical="center" wrapText="1" readingOrder="1"/>
    </xf>
    <xf numFmtId="0" fontId="19" fillId="0" borderId="56" xfId="0" applyFont="1" applyFill="1" applyBorder="1" applyAlignment="1">
      <alignment horizontal="left" vertical="center" wrapText="1" readingOrder="1"/>
    </xf>
    <xf numFmtId="0" fontId="19" fillId="0" borderId="31" xfId="0" applyFont="1" applyBorder="1" applyAlignment="1">
      <alignment horizontal="left" vertical="center" wrapText="1" readingOrder="1"/>
    </xf>
    <xf numFmtId="0" fontId="33" fillId="0" borderId="8" xfId="0" applyFont="1" applyBorder="1" applyAlignment="1">
      <alignment horizontal="left" vertical="center" wrapText="1"/>
    </xf>
    <xf numFmtId="0" fontId="33" fillId="0" borderId="8" xfId="0" applyFont="1" applyFill="1" applyBorder="1" applyAlignment="1">
      <alignment horizontal="left" vertical="center" wrapText="1"/>
    </xf>
    <xf numFmtId="0" fontId="22" fillId="0" borderId="46" xfId="0" applyFont="1" applyFill="1" applyBorder="1" applyAlignment="1">
      <alignment horizontal="right"/>
    </xf>
    <xf numFmtId="0" fontId="22" fillId="0" borderId="27" xfId="0" applyFont="1" applyFill="1" applyBorder="1" applyAlignment="1">
      <alignment horizontal="right"/>
    </xf>
    <xf numFmtId="177" fontId="65" fillId="5" borderId="47" xfId="0" applyNumberFormat="1" applyFont="1" applyFill="1" applyBorder="1" applyAlignment="1">
      <alignment horizontal="right"/>
    </xf>
    <xf numFmtId="177" fontId="65" fillId="5" borderId="42" xfId="0" applyNumberFormat="1" applyFont="1" applyFill="1" applyBorder="1" applyAlignment="1">
      <alignment horizontal="right"/>
    </xf>
    <xf numFmtId="0" fontId="22" fillId="0" borderId="48" xfId="0" applyFont="1" applyFill="1" applyBorder="1" applyAlignment="1">
      <alignment horizontal="right"/>
    </xf>
    <xf numFmtId="0" fontId="22" fillId="0" borderId="43" xfId="0" applyFont="1" applyFill="1" applyBorder="1" applyAlignment="1">
      <alignment horizontal="right"/>
    </xf>
    <xf numFmtId="0" fontId="7" fillId="0" borderId="4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1" xfId="0" applyFont="1" applyFill="1" applyBorder="1" applyAlignment="1">
      <alignment horizontal="center" vertical="center"/>
    </xf>
    <xf numFmtId="177" fontId="17" fillId="0" borderId="39" xfId="0" applyNumberFormat="1" applyFont="1" applyFill="1" applyBorder="1" applyAlignment="1">
      <alignment horizontal="center"/>
    </xf>
    <xf numFmtId="0" fontId="4" fillId="3" borderId="0" xfId="1" applyFill="1">
      <alignment vertical="center"/>
    </xf>
    <xf numFmtId="0" fontId="4" fillId="0" borderId="0" xfId="1" applyAlignment="1">
      <alignment horizontal="center" vertical="center"/>
    </xf>
    <xf numFmtId="0" fontId="4" fillId="3" borderId="0" xfId="1" applyFill="1" applyAlignment="1">
      <alignment horizontal="left" vertical="top" wrapText="1"/>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lignment vertical="center"/>
    </xf>
    <xf numFmtId="0" fontId="10" fillId="0" borderId="17" xfId="0" applyFont="1" applyBorder="1">
      <alignment vertical="center"/>
    </xf>
    <xf numFmtId="0" fontId="10" fillId="0" borderId="18" xfId="0" applyFont="1" applyBorder="1">
      <alignment vertical="center"/>
    </xf>
    <xf numFmtId="0" fontId="10" fillId="0" borderId="19" xfId="0" applyFont="1" applyBorder="1" applyAlignment="1">
      <alignment horizontal="left" vertical="center"/>
    </xf>
    <xf numFmtId="0" fontId="10" fillId="0" borderId="17"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36" fillId="0" borderId="1" xfId="0" applyFont="1" applyBorder="1" applyAlignment="1">
      <alignment horizontal="center"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0" xfId="0" applyFont="1" applyAlignment="1">
      <alignment horizontal="center" vertical="center"/>
    </xf>
    <xf numFmtId="0" fontId="36" fillId="0" borderId="5" xfId="0" applyFont="1" applyBorder="1" applyAlignment="1">
      <alignment horizontal="left" vertical="center" wrapText="1"/>
    </xf>
    <xf numFmtId="0" fontId="36" fillId="0" borderId="0" xfId="0" applyFont="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36" fillId="0" borderId="1" xfId="0" applyFont="1" applyBorder="1" applyAlignment="1">
      <alignment horizontal="left" vertical="center" wrapText="1"/>
    </xf>
    <xf numFmtId="0" fontId="36" fillId="0" borderId="1" xfId="0" applyFont="1" applyBorder="1" applyAlignment="1">
      <alignment horizontal="left" vertical="center"/>
    </xf>
    <xf numFmtId="0" fontId="38" fillId="0" borderId="1" xfId="0" applyFont="1" applyBorder="1" applyAlignment="1">
      <alignment horizontal="center" vertical="center"/>
    </xf>
    <xf numFmtId="0" fontId="10" fillId="0" borderId="0" xfId="0" applyFont="1" applyAlignment="1">
      <alignment horizontal="left" vertical="center" wrapText="1"/>
    </xf>
    <xf numFmtId="0" fontId="10" fillId="0" borderId="3" xfId="0" applyFont="1" applyBorder="1" applyAlignment="1">
      <alignment horizontal="righ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34" fillId="0" borderId="5" xfId="0" applyFont="1" applyBorder="1" applyAlignment="1">
      <alignment horizontal="right" vertical="center"/>
    </xf>
    <xf numFmtId="0" fontId="34" fillId="0" borderId="0" xfId="0" applyFont="1">
      <alignment vertical="center"/>
    </xf>
    <xf numFmtId="0" fontId="34" fillId="0" borderId="6" xfId="0" applyFont="1" applyBorder="1">
      <alignment vertical="center"/>
    </xf>
    <xf numFmtId="0" fontId="39" fillId="0" borderId="5" xfId="0" applyFont="1" applyBorder="1" applyAlignment="1">
      <alignment horizontal="right" vertical="center"/>
    </xf>
    <xf numFmtId="0" fontId="39" fillId="0" borderId="0" xfId="0" applyFont="1" applyAlignment="1">
      <alignment horizontal="left" vertical="center" wrapText="1"/>
    </xf>
    <xf numFmtId="0" fontId="39" fillId="0" borderId="6" xfId="0" applyFont="1" applyBorder="1" applyAlignment="1">
      <alignment horizontal="left" vertical="center" wrapText="1"/>
    </xf>
    <xf numFmtId="0" fontId="39" fillId="0" borderId="5" xfId="0" applyFont="1" applyBorder="1">
      <alignment vertical="center"/>
    </xf>
    <xf numFmtId="0" fontId="4" fillId="0" borderId="0" xfId="0" applyFont="1">
      <alignment vertical="center"/>
    </xf>
    <xf numFmtId="0" fontId="4" fillId="0" borderId="6" xfId="0" applyFont="1" applyBorder="1">
      <alignment vertical="center"/>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5" xfId="0" applyFont="1" applyBorder="1">
      <alignment vertical="center"/>
    </xf>
    <xf numFmtId="0" fontId="15" fillId="0" borderId="5" xfId="0" applyFont="1" applyBorder="1">
      <alignment vertical="center"/>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7" fillId="0" borderId="4" xfId="0" applyFont="1" applyBorder="1">
      <alignment vertical="center"/>
    </xf>
    <xf numFmtId="0" fontId="4" fillId="0" borderId="7" xfId="0" applyFont="1" applyBorder="1">
      <alignment vertical="center"/>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8" fillId="0" borderId="0" xfId="0" applyFont="1">
      <alignment vertical="center"/>
    </xf>
    <xf numFmtId="0" fontId="8" fillId="0" borderId="0" xfId="0" applyFont="1" applyAlignment="1">
      <alignment vertical="center" wrapText="1"/>
    </xf>
    <xf numFmtId="0" fontId="42" fillId="0" borderId="0" xfId="0" applyFont="1">
      <alignment vertical="center"/>
    </xf>
    <xf numFmtId="0" fontId="12" fillId="0" borderId="0" xfId="0" applyFont="1">
      <alignment vertical="center"/>
    </xf>
    <xf numFmtId="0" fontId="23" fillId="0" borderId="8" xfId="0" applyFont="1" applyBorder="1">
      <alignment vertical="center"/>
    </xf>
    <xf numFmtId="0" fontId="8" fillId="0" borderId="8" xfId="0" applyFont="1" applyBorder="1">
      <alignment vertical="center"/>
    </xf>
    <xf numFmtId="177" fontId="12" fillId="0" borderId="57" xfId="0" applyNumberFormat="1" applyFont="1" applyBorder="1" applyAlignment="1">
      <alignment horizontal="center" vertical="center" wrapText="1"/>
    </xf>
    <xf numFmtId="177" fontId="12" fillId="0" borderId="58" xfId="0" applyNumberFormat="1" applyFont="1" applyBorder="1" applyAlignment="1">
      <alignment horizontal="center" vertical="center" wrapText="1"/>
    </xf>
    <xf numFmtId="177" fontId="12" fillId="0" borderId="59" xfId="0" applyNumberFormat="1" applyFont="1" applyBorder="1" applyAlignment="1">
      <alignment horizontal="center" vertical="center" wrapText="1"/>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177" fontId="12" fillId="0" borderId="2" xfId="0" applyNumberFormat="1" applyFont="1" applyBorder="1" applyAlignment="1">
      <alignment horizontal="center" vertical="center" wrapText="1"/>
    </xf>
    <xf numFmtId="177" fontId="12" fillId="0" borderId="3" xfId="0" applyNumberFormat="1" applyFont="1" applyBorder="1" applyAlignment="1">
      <alignment horizontal="center" vertical="center" wrapText="1"/>
    </xf>
    <xf numFmtId="177" fontId="12" fillId="0" borderId="4" xfId="0" applyNumberFormat="1" applyFont="1" applyBorder="1" applyAlignment="1">
      <alignment horizontal="center" vertical="center" wrapText="1"/>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177" fontId="12" fillId="0" borderId="7" xfId="0" applyNumberFormat="1" applyFont="1" applyBorder="1" applyAlignment="1">
      <alignment horizontal="center" vertical="center" wrapText="1"/>
    </xf>
    <xf numFmtId="177" fontId="12" fillId="0" borderId="8" xfId="0" applyNumberFormat="1" applyFont="1" applyBorder="1" applyAlignment="1">
      <alignment horizontal="center" vertical="center" wrapText="1"/>
    </xf>
    <xf numFmtId="177" fontId="12" fillId="0" borderId="9" xfId="0" applyNumberFormat="1"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6" fontId="8" fillId="0" borderId="1" xfId="0" applyNumberFormat="1" applyFont="1" applyBorder="1" applyAlignment="1">
      <alignment horizontal="center" vertical="center" wrapText="1"/>
    </xf>
    <xf numFmtId="177" fontId="8" fillId="0" borderId="10" xfId="0" applyNumberFormat="1" applyFont="1" applyBorder="1" applyAlignment="1">
      <alignment horizontal="center" vertical="center" wrapText="1"/>
    </xf>
    <xf numFmtId="177" fontId="8" fillId="0" borderId="12" xfId="0" applyNumberFormat="1" applyFont="1" applyBorder="1" applyAlignment="1">
      <alignment horizontal="center" vertical="center" wrapText="1"/>
    </xf>
    <xf numFmtId="177" fontId="8" fillId="0" borderId="11" xfId="0" applyNumberFormat="1" applyFont="1" applyBorder="1" applyAlignment="1">
      <alignment horizontal="center" vertical="center" wrapText="1"/>
    </xf>
    <xf numFmtId="177" fontId="4" fillId="0" borderId="0" xfId="0" applyNumberFormat="1" applyFont="1" applyAlignment="1">
      <alignment vertical="top"/>
    </xf>
    <xf numFmtId="177" fontId="8" fillId="0" borderId="0" xfId="0" applyNumberFormat="1" applyFont="1" applyAlignment="1">
      <alignment horizontal="center" vertical="top" wrapText="1"/>
    </xf>
    <xf numFmtId="0" fontId="7" fillId="0" borderId="0" xfId="0" applyFont="1" applyAlignment="1">
      <alignment horizontal="center" vertical="top"/>
    </xf>
    <xf numFmtId="177" fontId="34" fillId="0" borderId="0" xfId="0" applyNumberFormat="1" applyFont="1" applyAlignment="1">
      <alignment vertical="top"/>
    </xf>
    <xf numFmtId="177" fontId="23" fillId="0" borderId="0" xfId="0" applyNumberFormat="1" applyFont="1" applyAlignment="1">
      <alignment horizontal="center" vertical="top" wrapText="1"/>
    </xf>
    <xf numFmtId="0" fontId="0" fillId="0" borderId="0" xfId="0" applyAlignment="1">
      <alignment horizontal="center" vertical="top"/>
    </xf>
    <xf numFmtId="0" fontId="0" fillId="0" borderId="0" xfId="0" applyAlignment="1">
      <alignment horizontal="center" vertical="center"/>
    </xf>
    <xf numFmtId="177" fontId="8" fillId="0" borderId="2" xfId="0"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4" xfId="0" applyNumberFormat="1" applyFont="1" applyBorder="1" applyAlignment="1">
      <alignment horizontal="center" vertical="center" wrapText="1"/>
    </xf>
    <xf numFmtId="0" fontId="7" fillId="0" borderId="68" xfId="0" applyFont="1" applyBorder="1" applyAlignment="1">
      <alignment horizontal="center" vertical="center"/>
    </xf>
    <xf numFmtId="0" fontId="7" fillId="0" borderId="3" xfId="0" applyFont="1" applyBorder="1" applyAlignment="1">
      <alignment horizontal="center" vertical="center"/>
    </xf>
    <xf numFmtId="0" fontId="7" fillId="0" borderId="64" xfId="0" applyFont="1" applyBorder="1" applyAlignment="1">
      <alignment horizontal="center" vertical="center"/>
    </xf>
    <xf numFmtId="177" fontId="8" fillId="0" borderId="7" xfId="0" applyNumberFormat="1" applyFont="1" applyBorder="1" applyAlignment="1">
      <alignment horizontal="center" vertical="center" wrapText="1"/>
    </xf>
    <xf numFmtId="177" fontId="8" fillId="0" borderId="8" xfId="0" applyNumberFormat="1" applyFont="1" applyBorder="1" applyAlignment="1">
      <alignment horizontal="center" vertical="center" wrapText="1"/>
    </xf>
    <xf numFmtId="177" fontId="8" fillId="0" borderId="9" xfId="0" applyNumberFormat="1" applyFont="1" applyBorder="1" applyAlignment="1">
      <alignment horizontal="center" vertical="center" wrapText="1"/>
    </xf>
    <xf numFmtId="0" fontId="7" fillId="0" borderId="66" xfId="0" applyFont="1" applyBorder="1" applyAlignment="1">
      <alignment horizontal="center" vertical="center"/>
    </xf>
    <xf numFmtId="0" fontId="7" fillId="0" borderId="67" xfId="0" applyFont="1" applyBorder="1" applyAlignment="1">
      <alignment horizontal="center" vertical="center"/>
    </xf>
    <xf numFmtId="177" fontId="4" fillId="0" borderId="0" xfId="0" applyNumberFormat="1" applyFont="1" applyAlignment="1">
      <alignment horizontal="left" vertical="top"/>
    </xf>
    <xf numFmtId="177" fontId="4" fillId="0" borderId="0" xfId="0" applyNumberFormat="1" applyFont="1" applyAlignment="1">
      <alignment horizontal="left" vertical="top" wrapText="1"/>
    </xf>
    <xf numFmtId="0" fontId="8" fillId="0" borderId="5" xfId="0" applyFont="1" applyBorder="1" applyAlignment="1">
      <alignment vertical="center" wrapText="1"/>
    </xf>
    <xf numFmtId="0" fontId="7" fillId="0" borderId="5" xfId="0" applyFont="1" applyBorder="1">
      <alignment vertical="center"/>
    </xf>
    <xf numFmtId="177" fontId="15" fillId="0" borderId="0" xfId="0" applyNumberFormat="1" applyFont="1" applyAlignment="1">
      <alignment vertical="top"/>
    </xf>
    <xf numFmtId="0" fontId="23" fillId="2" borderId="0" xfId="0" applyFont="1" applyFill="1" applyAlignment="1">
      <alignment horizontal="center" vertical="center" wrapText="1"/>
    </xf>
    <xf numFmtId="38" fontId="41" fillId="0" borderId="57" xfId="4" applyFont="1" applyFill="1" applyBorder="1" applyAlignment="1">
      <alignment horizontal="center" vertical="center"/>
    </xf>
    <xf numFmtId="38" fontId="41" fillId="0" borderId="58" xfId="4" applyFont="1" applyFill="1" applyBorder="1" applyAlignment="1">
      <alignment horizontal="center" vertical="center"/>
    </xf>
    <xf numFmtId="38" fontId="41" fillId="0" borderId="59" xfId="4" applyFont="1" applyFill="1" applyBorder="1" applyAlignment="1">
      <alignment horizontal="center" vertical="center"/>
    </xf>
    <xf numFmtId="38" fontId="41" fillId="0" borderId="10" xfId="4" applyFont="1" applyFill="1" applyBorder="1" applyAlignment="1">
      <alignment horizontal="center" vertical="center"/>
    </xf>
    <xf numFmtId="38" fontId="41" fillId="0" borderId="12" xfId="4" applyFont="1" applyFill="1" applyBorder="1" applyAlignment="1">
      <alignment horizontal="center" vertical="center"/>
    </xf>
    <xf numFmtId="38" fontId="41" fillId="0" borderId="11" xfId="4" applyFont="1" applyFill="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xf>
    <xf numFmtId="0" fontId="41" fillId="0" borderId="11" xfId="0" applyFont="1" applyBorder="1" applyAlignment="1">
      <alignment horizontal="center" vertical="center"/>
    </xf>
    <xf numFmtId="38" fontId="41" fillId="0" borderId="10" xfId="0" applyNumberFormat="1" applyFont="1" applyBorder="1" applyAlignment="1">
      <alignment horizontal="center" vertical="center"/>
    </xf>
    <xf numFmtId="0" fontId="41" fillId="0" borderId="53" xfId="0" applyFont="1" applyBorder="1" applyAlignment="1">
      <alignment horizontal="center" vertical="center"/>
    </xf>
    <xf numFmtId="0" fontId="29" fillId="0" borderId="0" xfId="0" applyFont="1">
      <alignment vertical="center"/>
    </xf>
    <xf numFmtId="0" fontId="44" fillId="0" borderId="0" xfId="0" applyFont="1">
      <alignment vertical="center"/>
    </xf>
    <xf numFmtId="0" fontId="44" fillId="0" borderId="0" xfId="0" applyFont="1" applyAlignment="1">
      <alignment horizontal="right" vertical="center"/>
    </xf>
    <xf numFmtId="0" fontId="19" fillId="0" borderId="37" xfId="0" applyFont="1" applyBorder="1" applyAlignment="1">
      <alignment horizontal="left" vertical="center" wrapText="1" readingOrder="1"/>
    </xf>
    <xf numFmtId="0" fontId="19" fillId="0" borderId="36" xfId="0" applyFont="1" applyBorder="1" applyAlignment="1">
      <alignment horizontal="left" vertical="center" wrapText="1" readingOrder="1"/>
    </xf>
    <xf numFmtId="0" fontId="19" fillId="0" borderId="35" xfId="0" applyFont="1" applyBorder="1" applyAlignment="1">
      <alignment horizontal="left" vertical="center" wrapText="1" readingOrder="1"/>
    </xf>
    <xf numFmtId="0" fontId="17" fillId="0" borderId="31" xfId="0" applyFont="1" applyBorder="1" applyAlignment="1">
      <alignment horizontal="center" vertical="center"/>
    </xf>
    <xf numFmtId="0" fontId="17" fillId="0" borderId="31" xfId="0" applyFont="1" applyBorder="1" applyAlignment="1">
      <alignment horizontal="center" vertical="center" wrapText="1"/>
    </xf>
    <xf numFmtId="0" fontId="17" fillId="0" borderId="37" xfId="0" applyFont="1" applyBorder="1" applyAlignment="1">
      <alignment horizontal="center" vertical="center"/>
    </xf>
    <xf numFmtId="0" fontId="7" fillId="0" borderId="32" xfId="0" applyFont="1" applyBorder="1" applyAlignment="1">
      <alignment horizontal="center" vertical="center"/>
    </xf>
    <xf numFmtId="0" fontId="7" fillId="0" borderId="46" xfId="0" applyFont="1" applyBorder="1" applyAlignment="1">
      <alignment horizontal="center" vertical="center"/>
    </xf>
    <xf numFmtId="0" fontId="19" fillId="0" borderId="7" xfId="0" applyFont="1" applyBorder="1" applyAlignment="1">
      <alignment horizontal="center" vertical="center" wrapText="1" readingOrder="1"/>
    </xf>
    <xf numFmtId="0" fontId="32" fillId="0" borderId="7" xfId="0" applyFont="1" applyBorder="1" applyAlignment="1">
      <alignment horizontal="center" vertical="center" wrapText="1" readingOrder="1"/>
    </xf>
    <xf numFmtId="0" fontId="27" fillId="0" borderId="50" xfId="0" applyFont="1" applyBorder="1" applyAlignment="1">
      <alignment horizontal="left" vertical="center" wrapText="1" readingOrder="1"/>
    </xf>
    <xf numFmtId="177" fontId="17" fillId="0" borderId="49" xfId="0" applyNumberFormat="1" applyFont="1" applyBorder="1" applyAlignment="1">
      <alignment horizontal="right"/>
    </xf>
    <xf numFmtId="0" fontId="22" fillId="0" borderId="49" xfId="0" applyFont="1" applyBorder="1" applyAlignment="1">
      <alignment horizontal="right"/>
    </xf>
    <xf numFmtId="0" fontId="22" fillId="0" borderId="48" xfId="0" applyFont="1" applyBorder="1" applyAlignment="1">
      <alignment horizontal="right"/>
    </xf>
    <xf numFmtId="177" fontId="70" fillId="0" borderId="47" xfId="0" applyNumberFormat="1" applyFont="1" applyBorder="1" applyAlignment="1">
      <alignment horizontal="right"/>
    </xf>
    <xf numFmtId="0" fontId="22" fillId="0" borderId="46" xfId="0" applyFont="1" applyBorder="1" applyAlignment="1">
      <alignment horizontal="right"/>
    </xf>
    <xf numFmtId="0" fontId="7" fillId="0" borderId="27" xfId="0" applyFont="1" applyBorder="1" applyAlignment="1">
      <alignment horizontal="center" vertical="center"/>
    </xf>
    <xf numFmtId="0" fontId="28" fillId="0" borderId="7" xfId="0" applyFont="1" applyBorder="1" applyAlignment="1">
      <alignment horizontal="center" vertical="center" wrapText="1" readingOrder="1"/>
    </xf>
    <xf numFmtId="0" fontId="19" fillId="0" borderId="45" xfId="0" applyFont="1" applyBorder="1" applyAlignment="1">
      <alignment horizontal="left" vertical="center" wrapText="1" readingOrder="1"/>
    </xf>
    <xf numFmtId="177" fontId="17" fillId="0" borderId="30" xfId="0" applyNumberFormat="1" applyFont="1" applyBorder="1" applyAlignment="1">
      <alignment horizontal="right"/>
    </xf>
    <xf numFmtId="0" fontId="22" fillId="0" borderId="44" xfId="0" applyFont="1" applyBorder="1" applyAlignment="1">
      <alignment horizontal="right"/>
    </xf>
    <xf numFmtId="0" fontId="22" fillId="0" borderId="43" xfId="0" applyFont="1" applyBorder="1" applyAlignment="1">
      <alignment horizontal="right"/>
    </xf>
    <xf numFmtId="177" fontId="70" fillId="0" borderId="42" xfId="0" applyNumberFormat="1" applyFont="1" applyBorder="1" applyAlignment="1">
      <alignment horizontal="right"/>
    </xf>
    <xf numFmtId="0" fontId="22" fillId="0" borderId="27" xfId="0" applyFont="1" applyBorder="1" applyAlignment="1">
      <alignment horizontal="right"/>
    </xf>
    <xf numFmtId="0" fontId="19" fillId="0" borderId="10" xfId="0" applyFont="1" applyBorder="1" applyAlignment="1">
      <alignment horizontal="left" vertical="center" wrapText="1" readingOrder="1"/>
    </xf>
    <xf numFmtId="0" fontId="19" fillId="0" borderId="12" xfId="0" applyFont="1" applyBorder="1" applyAlignment="1">
      <alignment horizontal="left" vertical="center" wrapText="1" readingOrder="1"/>
    </xf>
    <xf numFmtId="0" fontId="19" fillId="0" borderId="41" xfId="0" applyFont="1" applyBorder="1" applyAlignment="1">
      <alignment horizontal="left" vertical="center" wrapText="1" readingOrder="1"/>
    </xf>
    <xf numFmtId="177" fontId="17" fillId="0" borderId="28" xfId="0" applyNumberFormat="1" applyFont="1" applyBorder="1" applyAlignment="1">
      <alignment horizontal="right"/>
    </xf>
    <xf numFmtId="177" fontId="70" fillId="0" borderId="38" xfId="0" applyNumberFormat="1" applyFont="1" applyBorder="1" applyAlignment="1">
      <alignment horizontal="right"/>
    </xf>
    <xf numFmtId="0" fontId="22" fillId="0" borderId="1" xfId="0" applyFont="1" applyBorder="1" applyAlignment="1">
      <alignment horizontal="center"/>
    </xf>
    <xf numFmtId="0" fontId="19" fillId="0" borderId="11" xfId="0" applyFont="1" applyBorder="1" applyAlignment="1">
      <alignment horizontal="left" vertical="center" wrapText="1" readingOrder="1"/>
    </xf>
    <xf numFmtId="177" fontId="17" fillId="0" borderId="29" xfId="0" applyNumberFormat="1" applyFont="1" applyBorder="1" applyAlignment="1">
      <alignment horizontal="center"/>
    </xf>
    <xf numFmtId="177" fontId="17" fillId="0" borderId="40" xfId="0" applyNumberFormat="1" applyFont="1" applyBorder="1" applyAlignment="1">
      <alignment horizontal="center"/>
    </xf>
    <xf numFmtId="177" fontId="17" fillId="0" borderId="39" xfId="0" applyNumberFormat="1" applyFont="1" applyBorder="1" applyAlignment="1">
      <alignment horizontal="center"/>
    </xf>
    <xf numFmtId="0" fontId="22" fillId="0" borderId="27" xfId="0" applyFont="1" applyBorder="1" applyAlignment="1">
      <alignment horizontal="center"/>
    </xf>
    <xf numFmtId="0" fontId="32" fillId="0" borderId="37" xfId="0" applyFont="1" applyBorder="1" applyAlignment="1">
      <alignment horizontal="left" vertical="center" wrapText="1" readingOrder="1"/>
    </xf>
    <xf numFmtId="0" fontId="32" fillId="0" borderId="36" xfId="0" applyFont="1" applyBorder="1" applyAlignment="1">
      <alignment horizontal="left" vertical="center" wrapText="1" readingOrder="1"/>
    </xf>
    <xf numFmtId="0" fontId="32" fillId="0" borderId="35" xfId="0" applyFont="1" applyBorder="1" applyAlignment="1">
      <alignment horizontal="left" vertical="center" wrapText="1" readingOrder="1"/>
    </xf>
    <xf numFmtId="177" fontId="17" fillId="0" borderId="34" xfId="0" applyNumberFormat="1" applyFont="1" applyBorder="1" applyAlignment="1">
      <alignment horizontal="center"/>
    </xf>
    <xf numFmtId="177" fontId="17" fillId="0" borderId="33" xfId="0" applyNumberFormat="1" applyFont="1" applyBorder="1" applyAlignment="1">
      <alignment horizontal="center"/>
    </xf>
    <xf numFmtId="177" fontId="45" fillId="0" borderId="32" xfId="0" applyNumberFormat="1" applyFont="1" applyBorder="1" applyAlignment="1">
      <alignment horizontal="right"/>
    </xf>
    <xf numFmtId="0" fontId="20" fillId="0" borderId="31" xfId="0" applyFont="1" applyBorder="1" applyAlignment="1">
      <alignment horizontal="center"/>
    </xf>
    <xf numFmtId="0" fontId="6" fillId="0" borderId="27" xfId="0" applyFont="1" applyBorder="1" applyAlignment="1">
      <alignment horizontal="center" vertical="center" wrapText="1" readingOrder="1"/>
    </xf>
    <xf numFmtId="0" fontId="32" fillId="0" borderId="27" xfId="0" applyFont="1" applyBorder="1" applyAlignment="1">
      <alignment horizontal="left" vertical="center" wrapText="1" readingOrder="1"/>
    </xf>
    <xf numFmtId="0" fontId="32" fillId="0" borderId="7" xfId="0" applyFont="1" applyBorder="1" applyAlignment="1">
      <alignment horizontal="left" vertical="center" wrapText="1" readingOrder="1"/>
    </xf>
    <xf numFmtId="179" fontId="35" fillId="0" borderId="30" xfId="0" applyNumberFormat="1" applyFont="1" applyBorder="1" applyAlignment="1"/>
    <xf numFmtId="179" fontId="22" fillId="0" borderId="8" xfId="0" applyNumberFormat="1" applyFont="1" applyBorder="1" applyAlignment="1">
      <alignment horizontal="center"/>
    </xf>
    <xf numFmtId="0" fontId="22" fillId="0" borderId="8" xfId="0" applyFont="1" applyBorder="1" applyAlignment="1">
      <alignment horizontal="center"/>
    </xf>
    <xf numFmtId="179" fontId="38" fillId="0" borderId="27" xfId="0" applyNumberFormat="1" applyFont="1" applyBorder="1" applyAlignment="1"/>
    <xf numFmtId="0" fontId="22" fillId="0" borderId="9" xfId="0" applyFont="1" applyBorder="1" applyAlignment="1">
      <alignment horizontal="center"/>
    </xf>
    <xf numFmtId="0" fontId="21" fillId="0" borderId="0" xfId="0" applyFont="1">
      <alignment vertical="center"/>
    </xf>
    <xf numFmtId="0" fontId="9" fillId="0" borderId="0" xfId="0" applyFont="1">
      <alignment vertical="center"/>
    </xf>
    <xf numFmtId="0" fontId="19" fillId="0" borderId="54" xfId="0" applyFont="1" applyBorder="1" applyAlignment="1">
      <alignment horizontal="left" vertical="center" wrapText="1" readingOrder="1"/>
    </xf>
    <xf numFmtId="0" fontId="19" fillId="0" borderId="55" xfId="0" applyFont="1" applyBorder="1" applyAlignment="1">
      <alignment horizontal="left" vertical="center" wrapText="1" readingOrder="1"/>
    </xf>
    <xf numFmtId="0" fontId="19" fillId="0" borderId="56" xfId="0" applyFont="1" applyBorder="1" applyAlignment="1">
      <alignment horizontal="left" vertical="center" wrapText="1" readingOrder="1"/>
    </xf>
    <xf numFmtId="0" fontId="35" fillId="0" borderId="30" xfId="0" applyFont="1" applyBorder="1" applyAlignment="1">
      <alignment horizontal="center" vertical="center"/>
    </xf>
    <xf numFmtId="178" fontId="35" fillId="0" borderId="28" xfId="0" applyNumberFormat="1" applyFont="1" applyBorder="1" applyAlignment="1">
      <alignment horizontal="right"/>
    </xf>
    <xf numFmtId="179" fontId="45" fillId="0" borderId="1" xfId="0" applyNumberFormat="1" applyFont="1" applyBorder="1" applyAlignment="1">
      <alignment horizontal="right" wrapText="1"/>
    </xf>
    <xf numFmtId="0" fontId="18" fillId="0" borderId="1" xfId="0" applyFont="1" applyBorder="1" applyAlignment="1">
      <alignment horizontal="center" wrapText="1"/>
    </xf>
    <xf numFmtId="177" fontId="71" fillId="0" borderId="27" xfId="0" applyNumberFormat="1" applyFont="1" applyBorder="1" applyAlignment="1">
      <alignment horizontal="right"/>
    </xf>
    <xf numFmtId="177" fontId="72" fillId="0" borderId="27" xfId="0" applyNumberFormat="1" applyFont="1" applyBorder="1" applyAlignment="1">
      <alignment horizontal="right"/>
    </xf>
    <xf numFmtId="177" fontId="45" fillId="0" borderId="1" xfId="0" applyNumberFormat="1" applyFont="1" applyBorder="1" applyAlignment="1">
      <alignment horizontal="right" wrapText="1"/>
    </xf>
    <xf numFmtId="177" fontId="52" fillId="5" borderId="0" xfId="0" applyNumberFormat="1" applyFont="1" applyFill="1" applyAlignment="1">
      <alignment horizontal="right"/>
    </xf>
  </cellXfs>
  <cellStyles count="5">
    <cellStyle name="桁区切り" xfId="4" builtinId="6"/>
    <cellStyle name="桁区切り 2" xfId="3" xr:uid="{DB33E5CF-D9D6-414F-92B8-BFF78FB97ED1}"/>
    <cellStyle name="標準" xfId="0" builtinId="0"/>
    <cellStyle name="標準 2" xfId="1" xr:uid="{B542D9D3-6C56-4D6E-8AF6-14C98E86B718}"/>
    <cellStyle name="標準 3" xfId="2" xr:uid="{F2CC22FD-E8BC-44E1-B801-E53DD237616B}"/>
  </cellStyles>
  <dxfs count="0"/>
  <tableStyles count="0" defaultTableStyle="TableStyleMedium2" defaultPivotStyle="PivotStyleLight16"/>
  <colors>
    <mruColors>
      <color rgb="FFB6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99587</xdr:colOff>
      <xdr:row>1</xdr:row>
      <xdr:rowOff>33093</xdr:rowOff>
    </xdr:from>
    <xdr:to>
      <xdr:col>6</xdr:col>
      <xdr:colOff>414130</xdr:colOff>
      <xdr:row>1</xdr:row>
      <xdr:rowOff>339586</xdr:rowOff>
    </xdr:to>
    <xdr:sp macro="" textlink="">
      <xdr:nvSpPr>
        <xdr:cNvPr id="2" name="テキスト ボックス 1">
          <a:extLst>
            <a:ext uri="{FF2B5EF4-FFF2-40B4-BE49-F238E27FC236}">
              <a16:creationId xmlns:a16="http://schemas.microsoft.com/office/drawing/2014/main" id="{37720474-721F-4F2A-93BB-417EFF26A72B}"/>
            </a:ext>
          </a:extLst>
        </xdr:cNvPr>
        <xdr:cNvSpPr txBox="1"/>
      </xdr:nvSpPr>
      <xdr:spPr>
        <a:xfrm>
          <a:off x="299612" y="204543"/>
          <a:ext cx="3391118" cy="306493"/>
        </a:xfrm>
        <a:prstGeom prst="rect">
          <a:avLst/>
        </a:prstGeom>
        <a:noFill/>
        <a:ln w="9525">
          <a:noFill/>
        </a:ln>
      </xdr:spPr>
      <xdr:txBody>
        <a:bodyPr wrap="square" t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400" b="0">
              <a:solidFill>
                <a:schemeClr val="tx1"/>
              </a:solidFill>
              <a:latin typeface="ＭＳ ゴシック" panose="020B0609070205080204" pitchFamily="49" charset="-128"/>
              <a:ea typeface="ＭＳ ゴシック" panose="020B0609070205080204" pitchFamily="49" charset="-128"/>
            </a:rPr>
            <a:t>参考</a:t>
          </a:r>
          <a:r>
            <a:rPr kumimoji="1" lang="ja-JP" altLang="en-US" sz="1400" b="0">
              <a:solidFill>
                <a:sysClr val="windowText" lastClr="000000"/>
              </a:solidFill>
              <a:latin typeface="ＭＳ ゴシック" panose="020B0609070205080204" pitchFamily="49" charset="-128"/>
              <a:ea typeface="ＭＳ ゴシック" panose="020B0609070205080204" pitchFamily="49" charset="-128"/>
            </a:rPr>
            <a:t>様式</a:t>
          </a:r>
          <a:r>
            <a:rPr kumimoji="1" lang="ja-JP" altLang="ja-JP" sz="1400" b="0" kern="1200">
              <a:solidFill>
                <a:sysClr val="windowText" lastClr="000000"/>
              </a:solidFill>
              <a:effectLst/>
              <a:latin typeface="+mn-lt"/>
              <a:ea typeface="+mn-ea"/>
              <a:cs typeface="+mn-cs"/>
            </a:rPr>
            <a:t>（交付申請金額の計算表）</a:t>
          </a:r>
          <a:endParaRPr kumimoji="1" lang="ja-JP" altLang="en-US" sz="14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380999</xdr:colOff>
      <xdr:row>0</xdr:row>
      <xdr:rowOff>142875</xdr:rowOff>
    </xdr:from>
    <xdr:ext cx="2627843" cy="560917"/>
    <xdr:sp macro="" textlink="">
      <xdr:nvSpPr>
        <xdr:cNvPr id="2" name="テキスト ボックス 1">
          <a:extLst>
            <a:ext uri="{FF2B5EF4-FFF2-40B4-BE49-F238E27FC236}">
              <a16:creationId xmlns:a16="http://schemas.microsoft.com/office/drawing/2014/main" id="{507B5107-A0A6-4342-AD8F-C88F331AE56D}"/>
            </a:ext>
          </a:extLst>
        </xdr:cNvPr>
        <xdr:cNvSpPr txBox="1"/>
      </xdr:nvSpPr>
      <xdr:spPr>
        <a:xfrm>
          <a:off x="1752599" y="142875"/>
          <a:ext cx="2627843" cy="560917"/>
        </a:xfrm>
        <a:prstGeom prst="rect">
          <a:avLst/>
        </a:prstGeom>
        <a:solidFill>
          <a:schemeClr val="accent6"/>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none" rtlCol="0" anchor="ctr">
          <a:noAutofit/>
        </a:bodyPr>
        <a:lstStyle/>
        <a:p>
          <a:pPr algn="ctr"/>
          <a:r>
            <a:rPr kumimoji="1" lang="ja-JP" altLang="en-US" sz="1800" b="1"/>
            <a:t>記入例（</a:t>
          </a:r>
          <a:r>
            <a:rPr kumimoji="1" lang="ja-JP" altLang="ja-JP" sz="1800" b="1">
              <a:solidFill>
                <a:schemeClr val="lt1"/>
              </a:solidFill>
              <a:effectLst/>
              <a:latin typeface="+mn-lt"/>
              <a:ea typeface="+mn-ea"/>
              <a:cs typeface="+mn-cs"/>
            </a:rPr>
            <a:t>第</a:t>
          </a:r>
          <a:r>
            <a:rPr kumimoji="1" lang="ja-JP" altLang="en-US" sz="1800" b="1">
              <a:solidFill>
                <a:schemeClr val="lt1"/>
              </a:solidFill>
              <a:effectLst/>
              <a:latin typeface="+mn-lt"/>
              <a:ea typeface="+mn-ea"/>
              <a:cs typeface="+mn-cs"/>
            </a:rPr>
            <a:t>４次</a:t>
          </a:r>
          <a:r>
            <a:rPr kumimoji="1" lang="ja-JP" altLang="ja-JP" sz="1800" b="1">
              <a:solidFill>
                <a:schemeClr val="lt1"/>
              </a:solidFill>
              <a:effectLst/>
              <a:latin typeface="+mn-lt"/>
              <a:ea typeface="+mn-ea"/>
              <a:cs typeface="+mn-cs"/>
            </a:rPr>
            <a:t>公募</a:t>
          </a:r>
          <a:r>
            <a:rPr kumimoji="1" lang="ja-JP" altLang="en-US" sz="1800" b="1">
              <a:solidFill>
                <a:schemeClr val="lt1"/>
              </a:solidFill>
              <a:effectLst/>
              <a:latin typeface="+mn-lt"/>
              <a:ea typeface="+mn-ea"/>
              <a:cs typeface="+mn-cs"/>
            </a:rPr>
            <a:t>時）</a:t>
          </a:r>
          <a:endParaRPr kumimoji="1" lang="en-US" altLang="ja-JP" sz="1800" b="1"/>
        </a:p>
      </xdr:txBody>
    </xdr:sp>
    <xdr:clientData/>
  </xdr:oneCellAnchor>
  <xdr:twoCellAnchor>
    <xdr:from>
      <xdr:col>1</xdr:col>
      <xdr:colOff>304800</xdr:colOff>
      <xdr:row>8</xdr:row>
      <xdr:rowOff>57150</xdr:rowOff>
    </xdr:from>
    <xdr:to>
      <xdr:col>4</xdr:col>
      <xdr:colOff>422274</xdr:colOff>
      <xdr:row>11</xdr:row>
      <xdr:rowOff>133350</xdr:rowOff>
    </xdr:to>
    <xdr:sp macro="" textlink="">
      <xdr:nvSpPr>
        <xdr:cNvPr id="3" name="吹き出し: 角を丸めた四角形 2">
          <a:extLst>
            <a:ext uri="{FF2B5EF4-FFF2-40B4-BE49-F238E27FC236}">
              <a16:creationId xmlns:a16="http://schemas.microsoft.com/office/drawing/2014/main" id="{5F2A3A85-6A52-493D-98C9-58C38FA057A3}"/>
            </a:ext>
          </a:extLst>
        </xdr:cNvPr>
        <xdr:cNvSpPr/>
      </xdr:nvSpPr>
      <xdr:spPr>
        <a:xfrm>
          <a:off x="990600" y="1428750"/>
          <a:ext cx="2174874" cy="590550"/>
        </a:xfrm>
        <a:prstGeom prst="wedgeRoundRectCallout">
          <a:avLst>
            <a:gd name="adj1" fmla="val 112245"/>
            <a:gd name="adj2" fmla="val -9967"/>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農業者は、網掛け部分を記入</a:t>
          </a:r>
          <a:endParaRPr kumimoji="1" lang="en-US" altLang="ja-JP" sz="1100">
            <a:solidFill>
              <a:schemeClr val="tx1"/>
            </a:solidFill>
          </a:endParaRPr>
        </a:p>
        <a:p>
          <a:pPr algn="l"/>
          <a:r>
            <a:rPr kumimoji="1" lang="ja-JP" altLang="en-US" sz="1100">
              <a:solidFill>
                <a:schemeClr val="tx1"/>
              </a:solidFill>
            </a:rPr>
            <a:t>他のページも同様</a:t>
          </a:r>
          <a:endParaRPr kumimoji="1" lang="en-US" altLang="ja-JP" sz="1100">
            <a:solidFill>
              <a:schemeClr val="tx1"/>
            </a:solidFill>
          </a:endParaRPr>
        </a:p>
      </xdr:txBody>
    </xdr:sp>
    <xdr:clientData/>
  </xdr:twoCellAnchor>
  <xdr:twoCellAnchor>
    <xdr:from>
      <xdr:col>3</xdr:col>
      <xdr:colOff>657225</xdr:colOff>
      <xdr:row>25</xdr:row>
      <xdr:rowOff>1055</xdr:rowOff>
    </xdr:from>
    <xdr:to>
      <xdr:col>9</xdr:col>
      <xdr:colOff>476249</xdr:colOff>
      <xdr:row>39</xdr:row>
      <xdr:rowOff>161924</xdr:rowOff>
    </xdr:to>
    <xdr:sp macro="" textlink="">
      <xdr:nvSpPr>
        <xdr:cNvPr id="4" name="吹き出し: 角を丸めた四角形 3">
          <a:extLst>
            <a:ext uri="{FF2B5EF4-FFF2-40B4-BE49-F238E27FC236}">
              <a16:creationId xmlns:a16="http://schemas.microsoft.com/office/drawing/2014/main" id="{29F1A4B9-B021-4E7B-B334-C3E1643EB84F}"/>
            </a:ext>
          </a:extLst>
        </xdr:cNvPr>
        <xdr:cNvSpPr/>
      </xdr:nvSpPr>
      <xdr:spPr>
        <a:xfrm>
          <a:off x="2714625" y="4830230"/>
          <a:ext cx="3305174" cy="2561169"/>
        </a:xfrm>
        <a:prstGeom prst="wedgeRoundRectCallout">
          <a:avLst>
            <a:gd name="adj1" fmla="val 30989"/>
            <a:gd name="adj2" fmla="val -170329"/>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個人</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　所在地・応募者名に</a:t>
          </a:r>
          <a:r>
            <a:rPr kumimoji="1" lang="ja-JP" altLang="en-US" sz="1100" b="1">
              <a:solidFill>
                <a:schemeClr val="tx1"/>
              </a:solidFill>
              <a:latin typeface="ＭＳ ゴシック" panose="020B0609070205080204" pitchFamily="49" charset="-128"/>
              <a:ea typeface="ＭＳ ゴシック" panose="020B0609070205080204" pitchFamily="49" charset="-128"/>
            </a:rPr>
            <a:t>自筆</a:t>
          </a:r>
          <a:r>
            <a:rPr kumimoji="1" lang="ja-JP" altLang="en-US" sz="1100">
              <a:solidFill>
                <a:schemeClr val="tx1"/>
              </a:solidFill>
              <a:latin typeface="ＭＳ ゴシック" panose="020B0609070205080204" pitchFamily="49" charset="-128"/>
              <a:ea typeface="ＭＳ ゴシック" panose="020B0609070205080204" pitchFamily="49" charset="-128"/>
            </a:rPr>
            <a:t>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法人</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　以下のとおり記入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代表者名は自筆</a:t>
          </a:r>
          <a:r>
            <a:rPr kumimoji="1" lang="ja-JP" altLang="en-US" sz="1100">
              <a:solidFill>
                <a:schemeClr val="tx1"/>
              </a:solidFill>
              <a:latin typeface="ＭＳ ゴシック" panose="020B0609070205080204" pitchFamily="49" charset="-128"/>
              <a:ea typeface="ＭＳ ゴシック" panose="020B0609070205080204" pitchFamily="49" charset="-128"/>
            </a:rPr>
            <a:t>）</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所在地　　　指宿市〇〇〇</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応募者名　　株式会社〇〇〇〇</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代表者職位　代表取締役</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代表者名　　〇〇　〇〇</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（自筆）</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　個人・法人いずれも押印は不要</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95250</xdr:colOff>
      <xdr:row>3</xdr:row>
      <xdr:rowOff>190500</xdr:rowOff>
    </xdr:from>
    <xdr:to>
      <xdr:col>18</xdr:col>
      <xdr:colOff>657225</xdr:colOff>
      <xdr:row>5</xdr:row>
      <xdr:rowOff>152400</xdr:rowOff>
    </xdr:to>
    <xdr:sp macro="" textlink="">
      <xdr:nvSpPr>
        <xdr:cNvPr id="2" name="吹き出し: 角を丸めた四角形 1">
          <a:extLst>
            <a:ext uri="{FF2B5EF4-FFF2-40B4-BE49-F238E27FC236}">
              <a16:creationId xmlns:a16="http://schemas.microsoft.com/office/drawing/2014/main" id="{8C75B6B1-F2DA-4A76-AE40-3FEEFF14EFFB}"/>
            </a:ext>
          </a:extLst>
        </xdr:cNvPr>
        <xdr:cNvSpPr/>
      </xdr:nvSpPr>
      <xdr:spPr>
        <a:xfrm>
          <a:off x="4733925" y="638175"/>
          <a:ext cx="2895600" cy="381000"/>
        </a:xfrm>
        <a:prstGeom prst="wedgeRoundRectCallout">
          <a:avLst>
            <a:gd name="adj1" fmla="val -49194"/>
            <a:gd name="adj2" fmla="val 8810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tx1"/>
              </a:solidFill>
            </a:rPr>
            <a:t>個人農業者</a:t>
          </a:r>
          <a:r>
            <a:rPr kumimoji="1" lang="ja-JP" altLang="en-US" sz="1100">
              <a:solidFill>
                <a:schemeClr val="tx1"/>
              </a:solidFill>
            </a:rPr>
            <a:t>は，この欄に必要事項を記入</a:t>
          </a:r>
          <a:endParaRPr kumimoji="1" lang="en-US" altLang="ja-JP" sz="1100">
            <a:solidFill>
              <a:schemeClr val="tx1"/>
            </a:solidFill>
          </a:endParaRPr>
        </a:p>
      </xdr:txBody>
    </xdr:sp>
    <xdr:clientData/>
  </xdr:twoCellAnchor>
  <xdr:twoCellAnchor>
    <xdr:from>
      <xdr:col>12</xdr:col>
      <xdr:colOff>266700</xdr:colOff>
      <xdr:row>9</xdr:row>
      <xdr:rowOff>128867</xdr:rowOff>
    </xdr:from>
    <xdr:to>
      <xdr:col>18</xdr:col>
      <xdr:colOff>666750</xdr:colOff>
      <xdr:row>11</xdr:row>
      <xdr:rowOff>304800</xdr:rowOff>
    </xdr:to>
    <xdr:sp macro="" textlink="">
      <xdr:nvSpPr>
        <xdr:cNvPr id="3" name="吹き出し: 角を丸めた四角形 2">
          <a:extLst>
            <a:ext uri="{FF2B5EF4-FFF2-40B4-BE49-F238E27FC236}">
              <a16:creationId xmlns:a16="http://schemas.microsoft.com/office/drawing/2014/main" id="{9AFAA628-F050-4407-A742-E62DD3BED5BF}"/>
            </a:ext>
          </a:extLst>
        </xdr:cNvPr>
        <xdr:cNvSpPr/>
      </xdr:nvSpPr>
      <xdr:spPr>
        <a:xfrm>
          <a:off x="4905375" y="2519642"/>
          <a:ext cx="2733675" cy="595033"/>
        </a:xfrm>
        <a:prstGeom prst="wedgeRoundRectCallout">
          <a:avLst>
            <a:gd name="adj1" fmla="val -49900"/>
            <a:gd name="adj2" fmla="val 7074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tx1"/>
              </a:solidFill>
            </a:rPr>
            <a:t>法人の場合</a:t>
          </a:r>
          <a:r>
            <a:rPr kumimoji="1" lang="ja-JP" altLang="en-US" sz="1100">
              <a:solidFill>
                <a:schemeClr val="tx1"/>
              </a:solidFill>
            </a:rPr>
            <a:t>は，代表者名に加え，手続きをされる方の氏名や連絡先も記入</a:t>
          </a:r>
          <a:endParaRPr kumimoji="1" lang="en-US" altLang="ja-JP" sz="1100">
            <a:solidFill>
              <a:schemeClr val="tx1"/>
            </a:solidFill>
          </a:endParaRPr>
        </a:p>
      </xdr:txBody>
    </xdr:sp>
    <xdr:clientData/>
  </xdr:twoCellAnchor>
  <xdr:twoCellAnchor>
    <xdr:from>
      <xdr:col>1</xdr:col>
      <xdr:colOff>123825</xdr:colOff>
      <xdr:row>24</xdr:row>
      <xdr:rowOff>190500</xdr:rowOff>
    </xdr:from>
    <xdr:to>
      <xdr:col>12</xdr:col>
      <xdr:colOff>323849</xdr:colOff>
      <xdr:row>26</xdr:row>
      <xdr:rowOff>161925</xdr:rowOff>
    </xdr:to>
    <xdr:sp macro="" textlink="">
      <xdr:nvSpPr>
        <xdr:cNvPr id="4" name="吹き出し: 角を丸めた四角形 3">
          <a:extLst>
            <a:ext uri="{FF2B5EF4-FFF2-40B4-BE49-F238E27FC236}">
              <a16:creationId xmlns:a16="http://schemas.microsoft.com/office/drawing/2014/main" id="{4FCE2FA1-91CE-4842-AEE7-444233B5EA7B}"/>
            </a:ext>
          </a:extLst>
        </xdr:cNvPr>
        <xdr:cNvSpPr/>
      </xdr:nvSpPr>
      <xdr:spPr>
        <a:xfrm>
          <a:off x="209550" y="6829425"/>
          <a:ext cx="4752974" cy="733425"/>
        </a:xfrm>
        <a:prstGeom prst="wedgeRoundRectCallout">
          <a:avLst>
            <a:gd name="adj1" fmla="val 69002"/>
            <a:gd name="adj2" fmla="val -4754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algn="l"/>
          <a:r>
            <a:rPr kumimoji="1" lang="ja-JP" altLang="en-US" sz="1100">
              <a:solidFill>
                <a:schemeClr val="tx1"/>
              </a:solidFill>
            </a:rPr>
            <a:t>令和３年１月から３月の間に、支援対象品目の出荷実績がある又は廃棄等により出荷できなかったことを証明する資料を提出してください。</a:t>
          </a:r>
          <a:endParaRPr kumimoji="1" lang="en-US" altLang="ja-JP" sz="1100">
            <a:solidFill>
              <a:schemeClr val="tx1"/>
            </a:solidFill>
          </a:endParaRPr>
        </a:p>
        <a:p>
          <a:pPr algn="l"/>
          <a:r>
            <a:rPr kumimoji="1" lang="en-US" altLang="ja-JP" sz="1050">
              <a:solidFill>
                <a:schemeClr val="tx1"/>
              </a:solidFill>
            </a:rPr>
            <a:t>※</a:t>
          </a:r>
          <a:r>
            <a:rPr kumimoji="1" lang="ja-JP" altLang="en-US" sz="1050">
              <a:solidFill>
                <a:schemeClr val="tx1"/>
              </a:solidFill>
            </a:rPr>
            <a:t>　複数品目ある場合、各品目の出荷伝票等を提出。</a:t>
          </a:r>
          <a:endParaRPr kumimoji="1" lang="en-US" altLang="ja-JP" sz="1050">
            <a:solidFill>
              <a:schemeClr val="tx1"/>
            </a:solidFill>
          </a:endParaRPr>
        </a:p>
      </xdr:txBody>
    </xdr:sp>
    <xdr:clientData/>
  </xdr:twoCellAnchor>
  <xdr:twoCellAnchor>
    <xdr:from>
      <xdr:col>8</xdr:col>
      <xdr:colOff>142876</xdr:colOff>
      <xdr:row>27</xdr:row>
      <xdr:rowOff>29308</xdr:rowOff>
    </xdr:from>
    <xdr:to>
      <xdr:col>18</xdr:col>
      <xdr:colOff>628650</xdr:colOff>
      <xdr:row>33</xdr:row>
      <xdr:rowOff>57150</xdr:rowOff>
    </xdr:to>
    <xdr:sp macro="" textlink="">
      <xdr:nvSpPr>
        <xdr:cNvPr id="6" name="吹き出し: 角を丸めた四角形 5">
          <a:extLst>
            <a:ext uri="{FF2B5EF4-FFF2-40B4-BE49-F238E27FC236}">
              <a16:creationId xmlns:a16="http://schemas.microsoft.com/office/drawing/2014/main" id="{D9C90745-EC51-4340-9593-2A24C525EDDA}"/>
            </a:ext>
          </a:extLst>
        </xdr:cNvPr>
        <xdr:cNvSpPr/>
      </xdr:nvSpPr>
      <xdr:spPr>
        <a:xfrm>
          <a:off x="3067051" y="7601683"/>
          <a:ext cx="4533899" cy="1189892"/>
        </a:xfrm>
        <a:prstGeom prst="wedgeRoundRectCallout">
          <a:avLst>
            <a:gd name="adj1" fmla="val -61944"/>
            <a:gd name="adj2" fmla="val 32631"/>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現況面積欄には、申請者の高収益作物（野菜・花き・果樹・茶等）の</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「前年（</a:t>
          </a:r>
          <a:r>
            <a:rPr kumimoji="1" lang="en-US" altLang="ja-JP" sz="1100">
              <a:solidFill>
                <a:schemeClr val="tx1"/>
              </a:solidFill>
            </a:rPr>
            <a:t>2020</a:t>
          </a:r>
          <a:r>
            <a:rPr kumimoji="1" lang="ja-JP" altLang="en-US" sz="1100">
              <a:solidFill>
                <a:schemeClr val="tx1"/>
              </a:solidFill>
            </a:rPr>
            <a:t>年産）」の作付面積</a:t>
          </a:r>
          <a:r>
            <a:rPr kumimoji="1" lang="ja-JP" altLang="ja-JP" sz="1100">
              <a:solidFill>
                <a:sysClr val="windowText" lastClr="000000"/>
              </a:solidFill>
              <a:effectLst/>
              <a:latin typeface="+mn-lt"/>
              <a:ea typeface="+mn-ea"/>
              <a:cs typeface="+mn-cs"/>
            </a:rPr>
            <a:t>を記入</a:t>
          </a:r>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pPr algn="l"/>
          <a:r>
            <a:rPr kumimoji="1" lang="en-US" altLang="ja-JP" sz="1000">
              <a:solidFill>
                <a:sysClr val="windowText" lastClr="000000"/>
              </a:solidFill>
            </a:rPr>
            <a:t>※</a:t>
          </a:r>
          <a:r>
            <a:rPr kumimoji="1" lang="ja-JP" altLang="en-US" sz="1000">
              <a:solidFill>
                <a:sysClr val="windowText" lastClr="000000"/>
              </a:solidFill>
            </a:rPr>
            <a:t>　作付けした実面積を記入。同一ほ場で野菜等を２毛作している場合、</a:t>
          </a:r>
          <a:endParaRPr kumimoji="1" lang="en-US" altLang="ja-JP" sz="1000">
            <a:solidFill>
              <a:sysClr val="windowText" lastClr="000000"/>
            </a:solidFill>
          </a:endParaRPr>
        </a:p>
        <a:p>
          <a:pPr algn="l"/>
          <a:r>
            <a:rPr kumimoji="1" lang="ja-JP" altLang="en-US" sz="1000">
              <a:solidFill>
                <a:sysClr val="windowText" lastClr="000000"/>
              </a:solidFill>
            </a:rPr>
            <a:t>　　　２毛</a:t>
          </a:r>
          <a:r>
            <a:rPr kumimoji="1" lang="ja-JP" altLang="en-US" sz="1000">
              <a:solidFill>
                <a:schemeClr val="tx1"/>
              </a:solidFill>
            </a:rPr>
            <a:t>作の延べ面積ではなく、いずれか大きいほうの実面積を記入して</a:t>
          </a:r>
          <a:endParaRPr kumimoji="1" lang="en-US" altLang="ja-JP" sz="1000">
            <a:solidFill>
              <a:schemeClr val="tx1"/>
            </a:solidFill>
          </a:endParaRPr>
        </a:p>
        <a:p>
          <a:pPr algn="l"/>
          <a:r>
            <a:rPr kumimoji="1" lang="ja-JP" altLang="en-US" sz="1000">
              <a:solidFill>
                <a:schemeClr val="tx1"/>
              </a:solidFill>
            </a:rPr>
            <a:t>　　　ください。</a:t>
          </a:r>
        </a:p>
      </xdr:txBody>
    </xdr:sp>
    <xdr:clientData/>
  </xdr:twoCellAnchor>
  <xdr:twoCellAnchor>
    <xdr:from>
      <xdr:col>1</xdr:col>
      <xdr:colOff>95250</xdr:colOff>
      <xdr:row>28</xdr:row>
      <xdr:rowOff>104775</xdr:rowOff>
    </xdr:from>
    <xdr:to>
      <xdr:col>8</xdr:col>
      <xdr:colOff>76200</xdr:colOff>
      <xdr:row>29</xdr:row>
      <xdr:rowOff>219075</xdr:rowOff>
    </xdr:to>
    <xdr:sp macro="" textlink="">
      <xdr:nvSpPr>
        <xdr:cNvPr id="7" name="正方形/長方形 6">
          <a:extLst>
            <a:ext uri="{FF2B5EF4-FFF2-40B4-BE49-F238E27FC236}">
              <a16:creationId xmlns:a16="http://schemas.microsoft.com/office/drawing/2014/main" id="{A6513B10-DCBE-4B44-9197-FE07AE2CA9E8}"/>
            </a:ext>
          </a:extLst>
        </xdr:cNvPr>
        <xdr:cNvSpPr/>
      </xdr:nvSpPr>
      <xdr:spPr>
        <a:xfrm>
          <a:off x="180975" y="7848600"/>
          <a:ext cx="2819400" cy="2857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nchorCtr="1"/>
        <a:lstStyle/>
        <a:p>
          <a:pPr algn="l"/>
          <a:r>
            <a:rPr kumimoji="1" lang="ja-JP" altLang="en-US" sz="1100"/>
            <a:t>成果目標の現況値を確認するための項目</a:t>
          </a:r>
        </a:p>
      </xdr:txBody>
    </xdr:sp>
    <xdr:clientData/>
  </xdr:twoCellAnchor>
  <xdr:twoCellAnchor>
    <xdr:from>
      <xdr:col>3</xdr:col>
      <xdr:colOff>47626</xdr:colOff>
      <xdr:row>30</xdr:row>
      <xdr:rowOff>0</xdr:rowOff>
    </xdr:from>
    <xdr:to>
      <xdr:col>3</xdr:col>
      <xdr:colOff>247650</xdr:colOff>
      <xdr:row>30</xdr:row>
      <xdr:rowOff>114300</xdr:rowOff>
    </xdr:to>
    <xdr:cxnSp macro="">
      <xdr:nvCxnSpPr>
        <xdr:cNvPr id="8" name="直線矢印コネクタ 7">
          <a:extLst>
            <a:ext uri="{FF2B5EF4-FFF2-40B4-BE49-F238E27FC236}">
              <a16:creationId xmlns:a16="http://schemas.microsoft.com/office/drawing/2014/main" id="{D29DC313-A376-476D-8C07-4A54DEC76D2D}"/>
            </a:ext>
          </a:extLst>
        </xdr:cNvPr>
        <xdr:cNvCxnSpPr/>
      </xdr:nvCxnSpPr>
      <xdr:spPr>
        <a:xfrm flipH="1">
          <a:off x="781051" y="8162925"/>
          <a:ext cx="200024" cy="114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171450</xdr:colOff>
      <xdr:row>33</xdr:row>
      <xdr:rowOff>142875</xdr:rowOff>
    </xdr:from>
    <xdr:to>
      <xdr:col>18</xdr:col>
      <xdr:colOff>647700</xdr:colOff>
      <xdr:row>37</xdr:row>
      <xdr:rowOff>361949</xdr:rowOff>
    </xdr:to>
    <xdr:sp macro="" textlink="">
      <xdr:nvSpPr>
        <xdr:cNvPr id="10" name="吹き出し: 角を丸めた四角形 9">
          <a:extLst>
            <a:ext uri="{FF2B5EF4-FFF2-40B4-BE49-F238E27FC236}">
              <a16:creationId xmlns:a16="http://schemas.microsoft.com/office/drawing/2014/main" id="{45F04EF7-7990-426A-AB55-5582D2BFF320}"/>
            </a:ext>
          </a:extLst>
        </xdr:cNvPr>
        <xdr:cNvSpPr/>
      </xdr:nvSpPr>
      <xdr:spPr>
        <a:xfrm>
          <a:off x="1809750" y="8877300"/>
          <a:ext cx="5810250" cy="1009649"/>
        </a:xfrm>
        <a:prstGeom prst="wedgeRoundRectCallout">
          <a:avLst>
            <a:gd name="adj1" fmla="val -56065"/>
            <a:gd name="adj2" fmla="val 5944"/>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収入保険に加入している場合は、１に☑を記入してください。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加入していない場合（</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）は、２に☑を記入してください。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収入保険に今後加入する意向があり、加入に向けた</a:t>
          </a:r>
          <a:r>
            <a:rPr kumimoji="1" lang="ja-JP" altLang="en-US" sz="1100" b="0" i="0" baseline="0">
              <a:effectLst/>
              <a:latin typeface="+mn-lt"/>
              <a:ea typeface="+mn-ea"/>
              <a:cs typeface="+mn-cs"/>
            </a:rPr>
            <a:t>具体的な検討を行うことが</a:t>
          </a:r>
          <a:endParaRPr kumimoji="1" lang="en-US" altLang="ja-JP" sz="1100" b="0" i="0" baseline="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本交付金の交付を受ける要件となります。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171449</xdr:colOff>
      <xdr:row>43</xdr:row>
      <xdr:rowOff>57150</xdr:rowOff>
    </xdr:from>
    <xdr:to>
      <xdr:col>12</xdr:col>
      <xdr:colOff>304800</xdr:colOff>
      <xdr:row>45</xdr:row>
      <xdr:rowOff>88654</xdr:rowOff>
    </xdr:to>
    <xdr:sp macro="" textlink="">
      <xdr:nvSpPr>
        <xdr:cNvPr id="11" name="吹き出し: 角を丸めた四角形 10">
          <a:extLst>
            <a:ext uri="{FF2B5EF4-FFF2-40B4-BE49-F238E27FC236}">
              <a16:creationId xmlns:a16="http://schemas.microsoft.com/office/drawing/2014/main" id="{2502EA5B-24A8-4D74-B524-821B28A66CB4}"/>
            </a:ext>
          </a:extLst>
        </xdr:cNvPr>
        <xdr:cNvSpPr/>
      </xdr:nvSpPr>
      <xdr:spPr>
        <a:xfrm>
          <a:off x="1352549" y="12744450"/>
          <a:ext cx="3590926" cy="374404"/>
        </a:xfrm>
        <a:prstGeom prst="wedgeRoundRectCallout">
          <a:avLst>
            <a:gd name="adj1" fmla="val -65216"/>
            <a:gd name="adj2" fmla="val 168157"/>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必ず内容を確認した上で、チェックを入れてください。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285750</xdr:colOff>
      <xdr:row>63</xdr:row>
      <xdr:rowOff>266700</xdr:rowOff>
    </xdr:from>
    <xdr:to>
      <xdr:col>12</xdr:col>
      <xdr:colOff>361950</xdr:colOff>
      <xdr:row>64</xdr:row>
      <xdr:rowOff>276224</xdr:rowOff>
    </xdr:to>
    <xdr:sp macro="" textlink="">
      <xdr:nvSpPr>
        <xdr:cNvPr id="12" name="吹き出し: 角を丸めた四角形 11">
          <a:extLst>
            <a:ext uri="{FF2B5EF4-FFF2-40B4-BE49-F238E27FC236}">
              <a16:creationId xmlns:a16="http://schemas.microsoft.com/office/drawing/2014/main" id="{90E9425D-DCE7-4B25-9594-089AA16CAFA3}"/>
            </a:ext>
          </a:extLst>
        </xdr:cNvPr>
        <xdr:cNvSpPr/>
      </xdr:nvSpPr>
      <xdr:spPr>
        <a:xfrm>
          <a:off x="1466850" y="19116675"/>
          <a:ext cx="3533775" cy="371474"/>
        </a:xfrm>
        <a:prstGeom prst="wedgeRoundRectCallout">
          <a:avLst>
            <a:gd name="adj1" fmla="val -66476"/>
            <a:gd name="adj2" fmla="val 168378"/>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必ず内容を確認した上で、チェックを入れてください。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66675</xdr:colOff>
      <xdr:row>18</xdr:row>
      <xdr:rowOff>0</xdr:rowOff>
    </xdr:from>
    <xdr:to>
      <xdr:col>6</xdr:col>
      <xdr:colOff>409575</xdr:colOff>
      <xdr:row>19</xdr:row>
      <xdr:rowOff>190500</xdr:rowOff>
    </xdr:to>
    <xdr:sp macro="" textlink="">
      <xdr:nvSpPr>
        <xdr:cNvPr id="13" name="正方形/長方形 12">
          <a:extLst>
            <a:ext uri="{FF2B5EF4-FFF2-40B4-BE49-F238E27FC236}">
              <a16:creationId xmlns:a16="http://schemas.microsoft.com/office/drawing/2014/main" id="{C8A8223C-4F87-4459-954A-36B9B5BDFB2D}"/>
            </a:ext>
          </a:extLst>
        </xdr:cNvPr>
        <xdr:cNvSpPr/>
      </xdr:nvSpPr>
      <xdr:spPr>
        <a:xfrm>
          <a:off x="152400" y="5267325"/>
          <a:ext cx="2324100" cy="3619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nchorCtr="1"/>
        <a:lstStyle/>
        <a:p>
          <a:pPr algn="l"/>
          <a:r>
            <a:rPr kumimoji="1" lang="ja-JP" altLang="en-US" sz="1100"/>
            <a:t>出荷実績等を確認するための項目</a:t>
          </a:r>
        </a:p>
      </xdr:txBody>
    </xdr:sp>
    <xdr:clientData/>
  </xdr:twoCellAnchor>
  <xdr:twoCellAnchor>
    <xdr:from>
      <xdr:col>4</xdr:col>
      <xdr:colOff>171450</xdr:colOff>
      <xdr:row>19</xdr:row>
      <xdr:rowOff>171450</xdr:rowOff>
    </xdr:from>
    <xdr:to>
      <xdr:col>4</xdr:col>
      <xdr:colOff>304800</xdr:colOff>
      <xdr:row>20</xdr:row>
      <xdr:rowOff>85725</xdr:rowOff>
    </xdr:to>
    <xdr:cxnSp macro="">
      <xdr:nvCxnSpPr>
        <xdr:cNvPr id="14" name="直線矢印コネクタ 13">
          <a:extLst>
            <a:ext uri="{FF2B5EF4-FFF2-40B4-BE49-F238E27FC236}">
              <a16:creationId xmlns:a16="http://schemas.microsoft.com/office/drawing/2014/main" id="{4EE9D5CD-E5AE-4D84-8F43-8797BB356EF3}"/>
            </a:ext>
          </a:extLst>
        </xdr:cNvPr>
        <xdr:cNvCxnSpPr/>
      </xdr:nvCxnSpPr>
      <xdr:spPr>
        <a:xfrm flipH="1">
          <a:off x="1352550" y="5610225"/>
          <a:ext cx="1333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76198</xdr:colOff>
      <xdr:row>16</xdr:row>
      <xdr:rowOff>323850</xdr:rowOff>
    </xdr:from>
    <xdr:to>
      <xdr:col>18</xdr:col>
      <xdr:colOff>628650</xdr:colOff>
      <xdr:row>20</xdr:row>
      <xdr:rowOff>85725</xdr:rowOff>
    </xdr:to>
    <xdr:sp macro="" textlink="">
      <xdr:nvSpPr>
        <xdr:cNvPr id="16" name="吹き出し: 角を丸めた四角形 15">
          <a:extLst>
            <a:ext uri="{FF2B5EF4-FFF2-40B4-BE49-F238E27FC236}">
              <a16:creationId xmlns:a16="http://schemas.microsoft.com/office/drawing/2014/main" id="{CB9F991D-DEE5-4CF0-A998-45DC2A684D58}"/>
            </a:ext>
          </a:extLst>
        </xdr:cNvPr>
        <xdr:cNvSpPr/>
      </xdr:nvSpPr>
      <xdr:spPr>
        <a:xfrm>
          <a:off x="5572123" y="5038725"/>
          <a:ext cx="2028827" cy="733425"/>
        </a:xfrm>
        <a:prstGeom prst="wedgeRoundRectCallout">
          <a:avLst>
            <a:gd name="adj1" fmla="val -159134"/>
            <a:gd name="adj2" fmla="val 68350"/>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algn="l"/>
          <a:r>
            <a:rPr kumimoji="1" lang="en-US" altLang="ja-JP" sz="1050">
              <a:solidFill>
                <a:schemeClr val="tx1"/>
              </a:solidFill>
            </a:rPr>
            <a:t>【</a:t>
          </a:r>
          <a:r>
            <a:rPr kumimoji="1" lang="ja-JP" altLang="en-US" sz="1050">
              <a:solidFill>
                <a:schemeClr val="tx1"/>
              </a:solidFill>
            </a:rPr>
            <a:t> 事例 </a:t>
          </a:r>
          <a:r>
            <a:rPr kumimoji="1" lang="en-US" altLang="ja-JP" sz="1050">
              <a:solidFill>
                <a:schemeClr val="tx1"/>
              </a:solidFill>
            </a:rPr>
            <a:t>】</a:t>
          </a:r>
        </a:p>
        <a:p>
          <a:pPr algn="l"/>
          <a:r>
            <a:rPr kumimoji="1" lang="ja-JP" altLang="en-US" sz="1050">
              <a:solidFill>
                <a:schemeClr val="tx1"/>
              </a:solidFill>
            </a:rPr>
            <a:t>前</a:t>
          </a:r>
          <a:r>
            <a:rPr kumimoji="1" lang="ja-JP" altLang="en-US" sz="1050" baseline="0">
              <a:solidFill>
                <a:schemeClr val="tx1"/>
              </a:solidFill>
            </a:rPr>
            <a:t>   </a:t>
          </a:r>
          <a:r>
            <a:rPr kumimoji="1" lang="ja-JP" altLang="en-US" sz="1050">
              <a:solidFill>
                <a:schemeClr val="tx1"/>
              </a:solidFill>
            </a:rPr>
            <a:t> 作　： 「メロン，輪ギク」  </a:t>
          </a:r>
          <a:endParaRPr kumimoji="1" lang="en-US" altLang="ja-JP" sz="1050">
            <a:solidFill>
              <a:schemeClr val="tx1"/>
            </a:solidFill>
          </a:endParaRPr>
        </a:p>
        <a:p>
          <a:pPr algn="l"/>
          <a:r>
            <a:rPr kumimoji="1" lang="ja-JP" altLang="en-US" sz="1050">
              <a:solidFill>
                <a:schemeClr val="tx1"/>
              </a:solidFill>
            </a:rPr>
            <a:t>次期作  ： 「キャベツ、輪ギク」</a:t>
          </a:r>
          <a:endParaRPr kumimoji="1" lang="en-US" altLang="ja-JP" sz="105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200025</xdr:colOff>
      <xdr:row>1</xdr:row>
      <xdr:rowOff>57150</xdr:rowOff>
    </xdr:from>
    <xdr:to>
      <xdr:col>14</xdr:col>
      <xdr:colOff>118782</xdr:colOff>
      <xdr:row>2</xdr:row>
      <xdr:rowOff>117662</xdr:rowOff>
    </xdr:to>
    <xdr:sp macro="" textlink="">
      <xdr:nvSpPr>
        <xdr:cNvPr id="2" name="正方形/長方形 1">
          <a:extLst>
            <a:ext uri="{FF2B5EF4-FFF2-40B4-BE49-F238E27FC236}">
              <a16:creationId xmlns:a16="http://schemas.microsoft.com/office/drawing/2014/main" id="{7C9D13FB-B542-4D56-9C27-60C9029EBB33}"/>
            </a:ext>
          </a:extLst>
        </xdr:cNvPr>
        <xdr:cNvSpPr/>
      </xdr:nvSpPr>
      <xdr:spPr>
        <a:xfrm>
          <a:off x="1638300" y="228600"/>
          <a:ext cx="2433357" cy="365312"/>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36000" tIns="0" rIns="36000" bIns="0" rtlCol="0" anchor="ctr" anchorCtr="1"/>
        <a:lstStyle/>
        <a:p>
          <a:pPr algn="l"/>
          <a:r>
            <a:rPr kumimoji="1" lang="ja-JP" altLang="en-US" sz="1100"/>
            <a:t>助成所要額を算定するための項目</a:t>
          </a:r>
        </a:p>
      </xdr:txBody>
    </xdr:sp>
    <xdr:clientData/>
  </xdr:twoCellAnchor>
  <xdr:twoCellAnchor>
    <xdr:from>
      <xdr:col>4</xdr:col>
      <xdr:colOff>207310</xdr:colOff>
      <xdr:row>1</xdr:row>
      <xdr:rowOff>239806</xdr:rowOff>
    </xdr:from>
    <xdr:to>
      <xdr:col>5</xdr:col>
      <xdr:colOff>200025</xdr:colOff>
      <xdr:row>2</xdr:row>
      <xdr:rowOff>68356</xdr:rowOff>
    </xdr:to>
    <xdr:cxnSp macro="">
      <xdr:nvCxnSpPr>
        <xdr:cNvPr id="3" name="直線矢印コネクタ 2">
          <a:extLst>
            <a:ext uri="{FF2B5EF4-FFF2-40B4-BE49-F238E27FC236}">
              <a16:creationId xmlns:a16="http://schemas.microsoft.com/office/drawing/2014/main" id="{B39C1322-6226-4811-AB4D-538DAF0CE843}"/>
            </a:ext>
          </a:extLst>
        </xdr:cNvPr>
        <xdr:cNvCxnSpPr>
          <a:stCxn id="2" idx="1"/>
        </xdr:cNvCxnSpPr>
      </xdr:nvCxnSpPr>
      <xdr:spPr>
        <a:xfrm flipH="1">
          <a:off x="1378885" y="411256"/>
          <a:ext cx="25941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15384</xdr:colOff>
      <xdr:row>12</xdr:row>
      <xdr:rowOff>46526</xdr:rowOff>
    </xdr:from>
    <xdr:to>
      <xdr:col>32</xdr:col>
      <xdr:colOff>124557</xdr:colOff>
      <xdr:row>21</xdr:row>
      <xdr:rowOff>36635</xdr:rowOff>
    </xdr:to>
    <xdr:sp macro="" textlink="">
      <xdr:nvSpPr>
        <xdr:cNvPr id="5" name="吹き出し: 角を丸めた四角形 4">
          <a:extLst>
            <a:ext uri="{FF2B5EF4-FFF2-40B4-BE49-F238E27FC236}">
              <a16:creationId xmlns:a16="http://schemas.microsoft.com/office/drawing/2014/main" id="{F63086AF-E693-4608-A00B-6CA8F512A01D}"/>
            </a:ext>
          </a:extLst>
        </xdr:cNvPr>
        <xdr:cNvSpPr/>
      </xdr:nvSpPr>
      <xdr:spPr>
        <a:xfrm>
          <a:off x="3143980" y="3651372"/>
          <a:ext cx="5978039" cy="1961051"/>
        </a:xfrm>
        <a:prstGeom prst="wedgeRoundRectCallout">
          <a:avLst>
            <a:gd name="adj1" fmla="val 31"/>
            <a:gd name="adj2" fmla="val -96626"/>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a:solidFill>
                <a:sysClr val="windowText" lastClr="000000"/>
              </a:solidFill>
              <a:effectLst/>
              <a:latin typeface="+mn-ea"/>
              <a:ea typeface="+mn-ea"/>
              <a:cs typeface="+mn-cs"/>
            </a:rPr>
            <a:t>・実施する取組類型２つに☑を記入し，下の取組番号（①～⑧）を〇で囲んでください。</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　なお、ほ場や品目毎に異なる取組類型を選択しており、取組類型が３つ以上となっている</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　場合は、主なもの２つに☑を記入し，取り組み番号を〇で囲んでください。</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a:t>
          </a:r>
          <a:r>
            <a:rPr kumimoji="1" lang="ja-JP" altLang="ja-JP" sz="1050">
              <a:solidFill>
                <a:sysClr val="windowText" lastClr="000000"/>
              </a:solidFill>
              <a:effectLst/>
              <a:latin typeface="+mn-ea"/>
              <a:ea typeface="+mn-ea"/>
              <a:cs typeface="+mn-cs"/>
            </a:rPr>
            <a:t>同</a:t>
          </a:r>
          <a:r>
            <a:rPr kumimoji="1" lang="ja-JP" altLang="en-US" sz="1050">
              <a:solidFill>
                <a:sysClr val="windowText" lastClr="000000"/>
              </a:solidFill>
              <a:effectLst/>
              <a:latin typeface="+mn-ea"/>
              <a:ea typeface="+mn-ea"/>
              <a:cs typeface="+mn-cs"/>
            </a:rPr>
            <a:t>じ</a:t>
          </a:r>
          <a:r>
            <a:rPr kumimoji="1" lang="ja-JP" altLang="ja-JP" sz="1050">
              <a:solidFill>
                <a:sysClr val="windowText" lastClr="000000"/>
              </a:solidFill>
              <a:effectLst/>
              <a:latin typeface="+mn-ea"/>
              <a:ea typeface="+mn-ea"/>
              <a:cs typeface="+mn-cs"/>
            </a:rPr>
            <a:t>取組類型で２つを選択する場合</a:t>
          </a:r>
          <a:r>
            <a:rPr kumimoji="1" lang="ja-JP" altLang="en-US" sz="1050">
              <a:solidFill>
                <a:sysClr val="windowText" lastClr="000000"/>
              </a:solidFill>
              <a:effectLst/>
              <a:latin typeface="+mn-ea"/>
              <a:ea typeface="+mn-ea"/>
              <a:cs typeface="+mn-cs"/>
            </a:rPr>
            <a:t>は，☑の下の取組番号から２つに〇囲みしてください。</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　　（例）イの④、⑤を</a:t>
          </a:r>
          <a:r>
            <a:rPr kumimoji="1" lang="ja-JP" altLang="en-US" sz="1050">
              <a:solidFill>
                <a:schemeClr val="tx1"/>
              </a:solidFill>
              <a:latin typeface="+mn-ea"/>
              <a:ea typeface="+mn-ea"/>
            </a:rPr>
            <a:t>選択する場合</a:t>
          </a:r>
          <a:endParaRPr kumimoji="1" lang="en-US" altLang="ja-JP" sz="1050">
            <a:solidFill>
              <a:schemeClr val="tx1"/>
            </a:solidFill>
            <a:latin typeface="+mn-ea"/>
            <a:ea typeface="+mn-ea"/>
          </a:endParaRPr>
        </a:p>
        <a:p>
          <a:pPr algn="l">
            <a:lnSpc>
              <a:spcPts val="1300"/>
            </a:lnSpc>
          </a:pPr>
          <a:endParaRPr kumimoji="1" lang="en-US" altLang="ja-JP" sz="1050">
            <a:solidFill>
              <a:schemeClr val="tx1"/>
            </a:solidFill>
            <a:latin typeface="+mn-ea"/>
            <a:ea typeface="+mn-ea"/>
          </a:endParaRPr>
        </a:p>
        <a:p>
          <a:pPr algn="l">
            <a:lnSpc>
              <a:spcPts val="1300"/>
            </a:lnSpc>
          </a:pPr>
          <a:r>
            <a:rPr kumimoji="1" lang="en-US" altLang="ja-JP" sz="1050" b="1">
              <a:solidFill>
                <a:schemeClr val="tx1"/>
              </a:solidFill>
              <a:latin typeface="+mn-ea"/>
              <a:ea typeface="+mn-ea"/>
            </a:rPr>
            <a:t>※</a:t>
          </a:r>
          <a:r>
            <a:rPr kumimoji="1" lang="ja-JP" altLang="en-US" sz="1050" b="1">
              <a:solidFill>
                <a:schemeClr val="tx1"/>
              </a:solidFill>
              <a:latin typeface="+mn-ea"/>
              <a:ea typeface="+mn-ea"/>
            </a:rPr>
            <a:t>本交付金の交付を受けたことがある場合、取組類型エ（取組項目⑧－１、２）及びオ（取組</a:t>
          </a:r>
          <a:endParaRPr kumimoji="1" lang="en-US" altLang="ja-JP" sz="1050" b="1">
            <a:solidFill>
              <a:schemeClr val="tx1"/>
            </a:solidFill>
            <a:latin typeface="+mn-ea"/>
            <a:ea typeface="+mn-ea"/>
          </a:endParaRPr>
        </a:p>
        <a:p>
          <a:pPr algn="l">
            <a:lnSpc>
              <a:spcPts val="1300"/>
            </a:lnSpc>
          </a:pPr>
          <a:r>
            <a:rPr kumimoji="1" lang="ja-JP" altLang="en-US" sz="1050" b="1">
              <a:solidFill>
                <a:schemeClr val="tx1"/>
              </a:solidFill>
              <a:latin typeface="+mn-ea"/>
              <a:ea typeface="+mn-ea"/>
            </a:rPr>
            <a:t>　 項目⑧－３）のうち、前年度、既に実施し、補助対象となった項目については、今年度の取</a:t>
          </a:r>
          <a:endParaRPr kumimoji="1" lang="en-US" altLang="ja-JP" sz="1050" b="1">
            <a:solidFill>
              <a:schemeClr val="tx1"/>
            </a:solidFill>
            <a:latin typeface="+mn-ea"/>
            <a:ea typeface="+mn-ea"/>
          </a:endParaRPr>
        </a:p>
        <a:p>
          <a:pPr algn="l">
            <a:lnSpc>
              <a:spcPts val="1300"/>
            </a:lnSpc>
          </a:pPr>
          <a:r>
            <a:rPr kumimoji="1" lang="ja-JP" altLang="en-US" sz="1050" b="1">
              <a:solidFill>
                <a:schemeClr val="tx1"/>
              </a:solidFill>
              <a:latin typeface="+mn-ea"/>
              <a:ea typeface="+mn-ea"/>
            </a:rPr>
            <a:t>　 組項目として選択することができません。</a:t>
          </a:r>
        </a:p>
      </xdr:txBody>
    </xdr:sp>
    <xdr:clientData/>
  </xdr:twoCellAnchor>
  <xdr:twoCellAnchor>
    <xdr:from>
      <xdr:col>1</xdr:col>
      <xdr:colOff>180975</xdr:colOff>
      <xdr:row>12</xdr:row>
      <xdr:rowOff>9525</xdr:rowOff>
    </xdr:from>
    <xdr:to>
      <xdr:col>9</xdr:col>
      <xdr:colOff>47625</xdr:colOff>
      <xdr:row>17</xdr:row>
      <xdr:rowOff>9525</xdr:rowOff>
    </xdr:to>
    <xdr:sp macro="" textlink="">
      <xdr:nvSpPr>
        <xdr:cNvPr id="6" name="吹き出し: 角を丸めた四角形 5">
          <a:extLst>
            <a:ext uri="{FF2B5EF4-FFF2-40B4-BE49-F238E27FC236}">
              <a16:creationId xmlns:a16="http://schemas.microsoft.com/office/drawing/2014/main" id="{42C67FA3-A207-47F5-9681-C7D6EED40DDB}"/>
            </a:ext>
          </a:extLst>
        </xdr:cNvPr>
        <xdr:cNvSpPr/>
      </xdr:nvSpPr>
      <xdr:spPr>
        <a:xfrm>
          <a:off x="438150" y="3467100"/>
          <a:ext cx="2228850" cy="1085850"/>
        </a:xfrm>
        <a:prstGeom prst="wedgeRoundRectCallout">
          <a:avLst>
            <a:gd name="adj1" fmla="val 35709"/>
            <a:gd name="adj2" fmla="val -91799"/>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１</a:t>
          </a:r>
          <a:r>
            <a:rPr kumimoji="1" lang="en-US" altLang="ja-JP" sz="105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a:t>
          </a:r>
          <a:r>
            <a:rPr kumimoji="1" lang="ja-JP" altLang="en-US" sz="105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（アール）単位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で記入。</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現況面積ではなく、参考様式</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（交付申請金額の計算表）にて</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算出した取組面積の合計を記</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入してください。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19050</xdr:colOff>
      <xdr:row>27</xdr:row>
      <xdr:rowOff>131152</xdr:rowOff>
    </xdr:from>
    <xdr:to>
      <xdr:col>8</xdr:col>
      <xdr:colOff>191550</xdr:colOff>
      <xdr:row>32</xdr:row>
      <xdr:rowOff>121627</xdr:rowOff>
    </xdr:to>
    <xdr:sp macro="" textlink="">
      <xdr:nvSpPr>
        <xdr:cNvPr id="7" name="吹き出し: 角を丸めた四角形 6">
          <a:extLst>
            <a:ext uri="{FF2B5EF4-FFF2-40B4-BE49-F238E27FC236}">
              <a16:creationId xmlns:a16="http://schemas.microsoft.com/office/drawing/2014/main" id="{D43DEA10-39E7-4A35-A5FA-3ECE94EE8E7A}"/>
            </a:ext>
          </a:extLst>
        </xdr:cNvPr>
        <xdr:cNvSpPr/>
      </xdr:nvSpPr>
      <xdr:spPr>
        <a:xfrm>
          <a:off x="275492" y="7282229"/>
          <a:ext cx="2253346" cy="1250706"/>
        </a:xfrm>
        <a:prstGeom prst="wedgeRoundRectCallout">
          <a:avLst>
            <a:gd name="adj1" fmla="val 52042"/>
            <a:gd name="adj2" fmla="val 101103"/>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0.1a</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（アール）単位で記入。</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現況面積ではなく、参考様式</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（交付申請金額の計算表）から</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算出した取組面積の合計を記</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入してください。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19050</xdr:colOff>
      <xdr:row>27</xdr:row>
      <xdr:rowOff>131884</xdr:rowOff>
    </xdr:from>
    <xdr:to>
      <xdr:col>8</xdr:col>
      <xdr:colOff>191550</xdr:colOff>
      <xdr:row>32</xdr:row>
      <xdr:rowOff>123824</xdr:rowOff>
    </xdr:to>
    <xdr:sp macro="" textlink="">
      <xdr:nvSpPr>
        <xdr:cNvPr id="8" name="吹き出し: 角を丸めた四角形 7">
          <a:extLst>
            <a:ext uri="{FF2B5EF4-FFF2-40B4-BE49-F238E27FC236}">
              <a16:creationId xmlns:a16="http://schemas.microsoft.com/office/drawing/2014/main" id="{090E74F2-CA45-4D49-ACC4-B52907D0710C}"/>
            </a:ext>
          </a:extLst>
        </xdr:cNvPr>
        <xdr:cNvSpPr/>
      </xdr:nvSpPr>
      <xdr:spPr>
        <a:xfrm>
          <a:off x="275492" y="7282961"/>
          <a:ext cx="2253346" cy="1252171"/>
        </a:xfrm>
        <a:prstGeom prst="wedgeRoundRectCallout">
          <a:avLst>
            <a:gd name="adj1" fmla="val 51920"/>
            <a:gd name="adj2" fmla="val -89110"/>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0.1a</a:t>
          </a:r>
          <a:r>
            <a:rPr kumimoji="1" lang="ja-JP" altLang="en-US" sz="105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（アール）単位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で記入。</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現況面積ではなく，参考様式</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（交付申請金額の計算表）にて</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算出した取組面積の合計を記</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入してください。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153865</xdr:colOff>
      <xdr:row>28</xdr:row>
      <xdr:rowOff>139947</xdr:rowOff>
    </xdr:from>
    <xdr:to>
      <xdr:col>32</xdr:col>
      <xdr:colOff>234459</xdr:colOff>
      <xdr:row>33</xdr:row>
      <xdr:rowOff>58616</xdr:rowOff>
    </xdr:to>
    <xdr:sp macro="" textlink="">
      <xdr:nvSpPr>
        <xdr:cNvPr id="11" name="吹き出し: 角を丸めた四角形 10">
          <a:extLst>
            <a:ext uri="{FF2B5EF4-FFF2-40B4-BE49-F238E27FC236}">
              <a16:creationId xmlns:a16="http://schemas.microsoft.com/office/drawing/2014/main" id="{5DE6ABBC-3DFF-48F2-8A32-CB4E375CE319}"/>
            </a:ext>
          </a:extLst>
        </xdr:cNvPr>
        <xdr:cNvSpPr/>
      </xdr:nvSpPr>
      <xdr:spPr>
        <a:xfrm>
          <a:off x="6843346" y="7510832"/>
          <a:ext cx="2388575" cy="1200880"/>
        </a:xfrm>
        <a:prstGeom prst="wedgeRoundRectCallout">
          <a:avLst>
            <a:gd name="adj1" fmla="val -41476"/>
            <a:gd name="adj2" fmla="val -10663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50" b="0" i="0">
              <a:solidFill>
                <a:schemeClr val="tx1"/>
              </a:solidFill>
              <a:effectLst/>
              <a:latin typeface="+mn-lt"/>
              <a:ea typeface="+mn-ea"/>
              <a:cs typeface="+mn-cs"/>
            </a:rPr>
            <a:t>普及指導センターや</a:t>
          </a:r>
          <a:r>
            <a:rPr kumimoji="1" lang="en-US" altLang="ja-JP" sz="1050" b="0" i="0">
              <a:solidFill>
                <a:schemeClr val="tx1"/>
              </a:solidFill>
              <a:effectLst/>
              <a:latin typeface="+mn-lt"/>
              <a:ea typeface="+mn-ea"/>
              <a:cs typeface="+mn-cs"/>
            </a:rPr>
            <a:t>JA</a:t>
          </a:r>
          <a:r>
            <a:rPr kumimoji="1" lang="ja-JP" altLang="ja-JP" sz="1050" b="0" i="0">
              <a:solidFill>
                <a:schemeClr val="tx1"/>
              </a:solidFill>
              <a:effectLst/>
              <a:latin typeface="+mn-lt"/>
              <a:ea typeface="+mn-ea"/>
              <a:cs typeface="+mn-cs"/>
            </a:rPr>
            <a:t>等が示す地域の標準的な植栽密度以上で栽培していることが必要です。</a:t>
          </a:r>
          <a:endParaRPr kumimoji="1" lang="en-US" altLang="ja-JP" sz="1050" b="0" i="0">
            <a:solidFill>
              <a:schemeClr val="tx1"/>
            </a:solidFill>
            <a:effectLst/>
            <a:latin typeface="+mn-lt"/>
            <a:ea typeface="+mn-ea"/>
            <a:cs typeface="+mn-cs"/>
          </a:endParaRPr>
        </a:p>
        <a:p>
          <a:r>
            <a:rPr kumimoji="1" lang="ja-JP" altLang="ja-JP" sz="1050" b="0" i="0">
              <a:solidFill>
                <a:schemeClr val="tx1"/>
              </a:solidFill>
              <a:effectLst/>
              <a:latin typeface="+mn-lt"/>
              <a:ea typeface="+mn-ea"/>
              <a:cs typeface="+mn-cs"/>
            </a:rPr>
            <a:t>それを満たしている場合に☑を記入してください。</a:t>
          </a:r>
          <a:endParaRPr lang="ja-JP" altLang="ja-JP" sz="1050">
            <a:solidFill>
              <a:schemeClr val="tx1"/>
            </a:solidFill>
            <a:effectLst/>
          </a:endParaRPr>
        </a:p>
      </xdr:txBody>
    </xdr:sp>
    <xdr:clientData/>
  </xdr:twoCellAnchor>
  <xdr:twoCellAnchor>
    <xdr:from>
      <xdr:col>1</xdr:col>
      <xdr:colOff>95249</xdr:colOff>
      <xdr:row>46</xdr:row>
      <xdr:rowOff>119061</xdr:rowOff>
    </xdr:from>
    <xdr:to>
      <xdr:col>28</xdr:col>
      <xdr:colOff>124239</xdr:colOff>
      <xdr:row>48</xdr:row>
      <xdr:rowOff>142874</xdr:rowOff>
    </xdr:to>
    <xdr:sp macro="" textlink="">
      <xdr:nvSpPr>
        <xdr:cNvPr id="13" name="吹き出し: 角を丸めた四角形 12">
          <a:extLst>
            <a:ext uri="{FF2B5EF4-FFF2-40B4-BE49-F238E27FC236}">
              <a16:creationId xmlns:a16="http://schemas.microsoft.com/office/drawing/2014/main" id="{2EFC7521-0D79-408B-A59C-659C919E06C0}"/>
            </a:ext>
          </a:extLst>
        </xdr:cNvPr>
        <xdr:cNvSpPr/>
      </xdr:nvSpPr>
      <xdr:spPr>
        <a:xfrm>
          <a:off x="352010" y="12128844"/>
          <a:ext cx="7524751" cy="454508"/>
        </a:xfrm>
        <a:prstGeom prst="wedgeRoundRectCallout">
          <a:avLst>
            <a:gd name="adj1" fmla="val -22237"/>
            <a:gd name="adj2" fmla="val -71573"/>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各取組に対応する金額欄には，（１）～（３）の取組の「交付対象面積 </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0" i="0" baseline="0">
              <a:effectLst/>
              <a:latin typeface="+mn-lt"/>
              <a:ea typeface="+mn-ea"/>
              <a:cs typeface="+mn-cs"/>
            </a:rPr>
            <a:t>各単価</a:t>
          </a:r>
          <a:r>
            <a:rPr kumimoji="1" lang="ja-JP" altLang="en-US" sz="1100" b="0" i="0" baseline="0">
              <a:effectLst/>
              <a:latin typeface="+mn-lt"/>
              <a:ea typeface="+mn-ea"/>
              <a:cs typeface="+mn-cs"/>
            </a:rPr>
            <a:t>」の金額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を記載してください。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275490</xdr:colOff>
      <xdr:row>40</xdr:row>
      <xdr:rowOff>85177</xdr:rowOff>
    </xdr:from>
    <xdr:to>
      <xdr:col>30</xdr:col>
      <xdr:colOff>141959</xdr:colOff>
      <xdr:row>44</xdr:row>
      <xdr:rowOff>95251</xdr:rowOff>
    </xdr:to>
    <xdr:sp macro="" textlink="">
      <xdr:nvSpPr>
        <xdr:cNvPr id="14" name="吹き出し: 角を丸めた四角形 13">
          <a:extLst>
            <a:ext uri="{FF2B5EF4-FFF2-40B4-BE49-F238E27FC236}">
              <a16:creationId xmlns:a16="http://schemas.microsoft.com/office/drawing/2014/main" id="{A4FBC8F9-3075-4F7C-B86B-3F5E93C970E0}"/>
            </a:ext>
          </a:extLst>
        </xdr:cNvPr>
        <xdr:cNvSpPr/>
      </xdr:nvSpPr>
      <xdr:spPr>
        <a:xfrm>
          <a:off x="6129702" y="10921696"/>
          <a:ext cx="2372276" cy="911286"/>
        </a:xfrm>
        <a:prstGeom prst="wedgeRoundRectCallout">
          <a:avLst>
            <a:gd name="adj1" fmla="val -39913"/>
            <a:gd name="adj2" fmla="val 102257"/>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ja-JP" sz="1050" b="0" i="0" baseline="0">
              <a:effectLst/>
              <a:latin typeface="+mn-lt"/>
              <a:ea typeface="+mn-ea"/>
              <a:cs typeface="+mn-cs"/>
            </a:rPr>
            <a:t>参考様式（交付申請金額の計算表）</a:t>
          </a:r>
          <a:endParaRPr kumimoji="1" lang="en-US" altLang="ja-JP" sz="1050" b="0" i="0" baseline="0">
            <a:effectLst/>
            <a:latin typeface="+mn-lt"/>
            <a:ea typeface="+mn-ea"/>
            <a:cs typeface="+mn-cs"/>
          </a:endParaRPr>
        </a:p>
        <a:p>
          <a:pPr eaLnBrk="1" fontAlgn="auto" latinLnBrk="0" hangingPunct="1"/>
          <a:r>
            <a:rPr kumimoji="1" lang="ja-JP" altLang="ja-JP" sz="1050" b="0" i="0" baseline="0">
              <a:effectLst/>
              <a:latin typeface="+mn-lt"/>
              <a:ea typeface="+mn-ea"/>
              <a:cs typeface="+mn-cs"/>
            </a:rPr>
            <a:t>にて算出した</a:t>
          </a:r>
          <a:r>
            <a:rPr kumimoji="1" lang="ja-JP" altLang="en-US" sz="1050" b="0" i="0" baseline="0">
              <a:effectLst/>
              <a:latin typeface="+mn-lt"/>
              <a:ea typeface="+mn-ea"/>
              <a:cs typeface="+mn-cs"/>
            </a:rPr>
            <a:t>，支援対象品目の</a:t>
          </a:r>
          <a:endParaRPr kumimoji="1" lang="en-US" altLang="ja-JP" sz="1050" b="0" i="0" baseline="0">
            <a:effectLst/>
            <a:latin typeface="+mn-lt"/>
            <a:ea typeface="+mn-ea"/>
            <a:cs typeface="+mn-cs"/>
          </a:endParaRPr>
        </a:p>
        <a:p>
          <a:pPr eaLnBrk="1" fontAlgn="auto" latinLnBrk="0" hangingPunct="1"/>
          <a:r>
            <a:rPr kumimoji="1" lang="ja-JP" altLang="en-US" sz="1050" b="0" i="0" baseline="0">
              <a:effectLst/>
              <a:latin typeface="+mn-lt"/>
              <a:ea typeface="+mn-ea"/>
              <a:cs typeface="+mn-cs"/>
            </a:rPr>
            <a:t>減収額の８割の金額を記入して</a:t>
          </a:r>
          <a:endParaRPr kumimoji="1" lang="en-US" altLang="ja-JP" sz="1050" b="0" i="0" baseline="0">
            <a:effectLst/>
            <a:latin typeface="+mn-lt"/>
            <a:ea typeface="+mn-ea"/>
            <a:cs typeface="+mn-cs"/>
          </a:endParaRPr>
        </a:p>
        <a:p>
          <a:pPr eaLnBrk="1" fontAlgn="auto" latinLnBrk="0" hangingPunct="1"/>
          <a:r>
            <a:rPr kumimoji="1" lang="ja-JP" altLang="en-US" sz="1050" b="0" i="0" baseline="0">
              <a:effectLst/>
              <a:latin typeface="+mn-lt"/>
              <a:ea typeface="+mn-ea"/>
              <a:cs typeface="+mn-cs"/>
            </a:rPr>
            <a:t>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153865</xdr:colOff>
      <xdr:row>10</xdr:row>
      <xdr:rowOff>43962</xdr:rowOff>
    </xdr:from>
    <xdr:to>
      <xdr:col>14</xdr:col>
      <xdr:colOff>109903</xdr:colOff>
      <xdr:row>10</xdr:row>
      <xdr:rowOff>263770</xdr:rowOff>
    </xdr:to>
    <xdr:sp macro="" textlink="">
      <xdr:nvSpPr>
        <xdr:cNvPr id="16" name="楕円 15">
          <a:extLst>
            <a:ext uri="{FF2B5EF4-FFF2-40B4-BE49-F238E27FC236}">
              <a16:creationId xmlns:a16="http://schemas.microsoft.com/office/drawing/2014/main" id="{A7531F8C-FAAF-4E1B-BEB7-FD5442ED43A2}"/>
            </a:ext>
          </a:extLst>
        </xdr:cNvPr>
        <xdr:cNvSpPr/>
      </xdr:nvSpPr>
      <xdr:spPr>
        <a:xfrm>
          <a:off x="3810000" y="2864827"/>
          <a:ext cx="219807" cy="2198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161192</xdr:colOff>
      <xdr:row>10</xdr:row>
      <xdr:rowOff>51289</xdr:rowOff>
    </xdr:from>
    <xdr:to>
      <xdr:col>20</xdr:col>
      <xdr:colOff>102576</xdr:colOff>
      <xdr:row>10</xdr:row>
      <xdr:rowOff>271097</xdr:rowOff>
    </xdr:to>
    <xdr:sp macro="" textlink="">
      <xdr:nvSpPr>
        <xdr:cNvPr id="18" name="楕円 17">
          <a:extLst>
            <a:ext uri="{FF2B5EF4-FFF2-40B4-BE49-F238E27FC236}">
              <a16:creationId xmlns:a16="http://schemas.microsoft.com/office/drawing/2014/main" id="{07695EE8-B681-4C44-8779-2C04C900E875}"/>
            </a:ext>
          </a:extLst>
        </xdr:cNvPr>
        <xdr:cNvSpPr/>
      </xdr:nvSpPr>
      <xdr:spPr>
        <a:xfrm>
          <a:off x="5458557" y="2872154"/>
          <a:ext cx="219807" cy="2198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38</xdr:row>
      <xdr:rowOff>21981</xdr:rowOff>
    </xdr:from>
    <xdr:to>
      <xdr:col>32</xdr:col>
      <xdr:colOff>109173</xdr:colOff>
      <xdr:row>39</xdr:row>
      <xdr:rowOff>58616</xdr:rowOff>
    </xdr:to>
    <xdr:sp macro="" textlink="">
      <xdr:nvSpPr>
        <xdr:cNvPr id="20" name="吹き出し: 角を丸めた四角形 19">
          <a:extLst>
            <a:ext uri="{FF2B5EF4-FFF2-40B4-BE49-F238E27FC236}">
              <a16:creationId xmlns:a16="http://schemas.microsoft.com/office/drawing/2014/main" id="{7E95D091-C734-4BB8-8D8F-270B529DFC95}"/>
            </a:ext>
          </a:extLst>
        </xdr:cNvPr>
        <xdr:cNvSpPr/>
      </xdr:nvSpPr>
      <xdr:spPr>
        <a:xfrm>
          <a:off x="3128596" y="9971943"/>
          <a:ext cx="5978039" cy="256442"/>
        </a:xfrm>
        <a:prstGeom prst="wedgeRoundRectCallout">
          <a:avLst>
            <a:gd name="adj1" fmla="val 31"/>
            <a:gd name="adj2" fmla="val -356627"/>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a:solidFill>
                <a:sysClr val="windowText" lastClr="000000"/>
              </a:solidFill>
              <a:effectLst/>
              <a:latin typeface="+mn-ea"/>
              <a:ea typeface="+mn-ea"/>
              <a:cs typeface="+mn-cs"/>
            </a:rPr>
            <a:t>・実施する取組類型２つに☑を記入し，下の取組番号（①～⑦）を〇で囲んでください。</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b="1" baseline="0">
              <a:solidFill>
                <a:sysClr val="windowText" lastClr="000000"/>
              </a:solidFill>
              <a:effectLst/>
              <a:latin typeface="+mn-ea"/>
              <a:ea typeface="+mn-ea"/>
              <a:cs typeface="+mn-cs"/>
            </a:rPr>
            <a:t> </a:t>
          </a:r>
          <a:endParaRPr kumimoji="1" lang="ja-JP" altLang="en-US" sz="1050" b="1">
            <a:solidFill>
              <a:schemeClr val="tx1"/>
            </a:solidFill>
            <a:latin typeface="+mn-ea"/>
            <a:ea typeface="+mn-ea"/>
          </a:endParaRPr>
        </a:p>
      </xdr:txBody>
    </xdr:sp>
    <xdr:clientData/>
  </xdr:twoCellAnchor>
  <xdr:twoCellAnchor>
    <xdr:from>
      <xdr:col>9</xdr:col>
      <xdr:colOff>29308</xdr:colOff>
      <xdr:row>27</xdr:row>
      <xdr:rowOff>43962</xdr:rowOff>
    </xdr:from>
    <xdr:to>
      <xdr:col>23</xdr:col>
      <xdr:colOff>234461</xdr:colOff>
      <xdr:row>31</xdr:row>
      <xdr:rowOff>21981</xdr:rowOff>
    </xdr:to>
    <xdr:sp macro="" textlink="">
      <xdr:nvSpPr>
        <xdr:cNvPr id="22" name="吹き出し: 角を丸めた四角形 21">
          <a:extLst>
            <a:ext uri="{FF2B5EF4-FFF2-40B4-BE49-F238E27FC236}">
              <a16:creationId xmlns:a16="http://schemas.microsoft.com/office/drawing/2014/main" id="{04BD63F9-85C3-4D93-B73C-53C110D4CF87}"/>
            </a:ext>
          </a:extLst>
        </xdr:cNvPr>
        <xdr:cNvSpPr/>
      </xdr:nvSpPr>
      <xdr:spPr>
        <a:xfrm>
          <a:off x="2630366" y="7195039"/>
          <a:ext cx="4015153" cy="952500"/>
        </a:xfrm>
        <a:prstGeom prst="wedgeRoundRectCallout">
          <a:avLst>
            <a:gd name="adj1" fmla="val 16454"/>
            <a:gd name="adj2" fmla="val -85857"/>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en-US" altLang="ja-JP" sz="1050" b="1">
              <a:solidFill>
                <a:sysClr val="windowText" lastClr="000000"/>
              </a:solidFill>
              <a:effectLst/>
              <a:latin typeface="+mn-ea"/>
              <a:ea typeface="+mn-ea"/>
              <a:cs typeface="+mn-cs"/>
            </a:rPr>
            <a:t>※</a:t>
          </a:r>
          <a:r>
            <a:rPr kumimoji="1" lang="ja-JP" altLang="en-US" sz="1050" b="1">
              <a:solidFill>
                <a:sysClr val="windowText" lastClr="000000"/>
              </a:solidFill>
              <a:effectLst/>
              <a:latin typeface="+mn-ea"/>
              <a:ea typeface="+mn-ea"/>
              <a:cs typeface="+mn-cs"/>
            </a:rPr>
            <a:t>イの③（品種・品目の導入）は必須です。それ以外に実施</a:t>
          </a:r>
          <a:endParaRPr kumimoji="1" lang="en-US" altLang="ja-JP" sz="1050" b="1">
            <a:solidFill>
              <a:sysClr val="windowText" lastClr="000000"/>
            </a:solidFill>
            <a:effectLst/>
            <a:latin typeface="+mn-ea"/>
            <a:ea typeface="+mn-ea"/>
            <a:cs typeface="+mn-cs"/>
          </a:endParaRPr>
        </a:p>
        <a:p>
          <a:pPr algn="l">
            <a:lnSpc>
              <a:spcPts val="1300"/>
            </a:lnSpc>
          </a:pPr>
          <a:r>
            <a:rPr kumimoji="1" lang="ja-JP" altLang="en-US" sz="1050" b="1">
              <a:solidFill>
                <a:sysClr val="windowText" lastClr="000000"/>
              </a:solidFill>
              <a:effectLst/>
              <a:latin typeface="+mn-ea"/>
              <a:ea typeface="+mn-ea"/>
              <a:cs typeface="+mn-cs"/>
            </a:rPr>
            <a:t>　 する取組類型１つに☑を記入し，下の取組番号を〇で囲</a:t>
          </a:r>
          <a:endParaRPr kumimoji="1" lang="en-US" altLang="ja-JP" sz="1050" b="1">
            <a:solidFill>
              <a:sysClr val="windowText" lastClr="000000"/>
            </a:solidFill>
            <a:effectLst/>
            <a:latin typeface="+mn-ea"/>
            <a:ea typeface="+mn-ea"/>
            <a:cs typeface="+mn-cs"/>
          </a:endParaRPr>
        </a:p>
        <a:p>
          <a:pPr algn="l">
            <a:lnSpc>
              <a:spcPts val="1300"/>
            </a:lnSpc>
          </a:pPr>
          <a:r>
            <a:rPr kumimoji="1" lang="en-US" altLang="ja-JP" sz="1050" b="1">
              <a:solidFill>
                <a:sysClr val="windowText" lastClr="000000"/>
              </a:solidFill>
              <a:effectLst/>
              <a:latin typeface="+mn-ea"/>
              <a:ea typeface="+mn-ea"/>
              <a:cs typeface="+mn-cs"/>
            </a:rPr>
            <a:t> </a:t>
          </a:r>
          <a:r>
            <a:rPr kumimoji="1" lang="ja-JP" altLang="en-US" sz="1050" b="1">
              <a:solidFill>
                <a:sysClr val="windowText" lastClr="000000"/>
              </a:solidFill>
              <a:effectLst/>
              <a:latin typeface="+mn-ea"/>
              <a:ea typeface="+mn-ea"/>
              <a:cs typeface="+mn-cs"/>
            </a:rPr>
            <a:t>　んでください。</a:t>
          </a:r>
          <a:endParaRPr kumimoji="1" lang="en-US" altLang="ja-JP" sz="1050" b="1">
            <a:solidFill>
              <a:sysClr val="windowText" lastClr="000000"/>
            </a:solidFill>
            <a:effectLst/>
            <a:latin typeface="+mn-ea"/>
            <a:ea typeface="+mn-ea"/>
            <a:cs typeface="+mn-cs"/>
          </a:endParaRPr>
        </a:p>
        <a:p>
          <a:pPr algn="l">
            <a:lnSpc>
              <a:spcPts val="1300"/>
            </a:lnSpc>
          </a:pPr>
          <a:r>
            <a:rPr kumimoji="1" lang="en-US" altLang="ja-JP" sz="1050" b="1">
              <a:solidFill>
                <a:schemeClr val="tx1"/>
              </a:solidFill>
              <a:latin typeface="+mn-ea"/>
              <a:ea typeface="+mn-ea"/>
            </a:rPr>
            <a:t>※</a:t>
          </a:r>
          <a:r>
            <a:rPr kumimoji="1" lang="ja-JP" altLang="en-US" sz="1050" b="1">
              <a:solidFill>
                <a:schemeClr val="tx1"/>
              </a:solidFill>
              <a:latin typeface="+mn-ea"/>
              <a:ea typeface="+mn-ea"/>
            </a:rPr>
            <a:t>③以外の取組は，前回と同じ取組でも構いません。</a:t>
          </a:r>
        </a:p>
      </xdr:txBody>
    </xdr:sp>
    <xdr:clientData/>
  </xdr:twoCellAnchor>
  <xdr:twoCellAnchor>
    <xdr:from>
      <xdr:col>16</xdr:col>
      <xdr:colOff>14654</xdr:colOff>
      <xdr:row>25</xdr:row>
      <xdr:rowOff>51289</xdr:rowOff>
    </xdr:from>
    <xdr:to>
      <xdr:col>16</xdr:col>
      <xdr:colOff>234461</xdr:colOff>
      <xdr:row>25</xdr:row>
      <xdr:rowOff>271097</xdr:rowOff>
    </xdr:to>
    <xdr:sp macro="" textlink="">
      <xdr:nvSpPr>
        <xdr:cNvPr id="23" name="楕円 22">
          <a:extLst>
            <a:ext uri="{FF2B5EF4-FFF2-40B4-BE49-F238E27FC236}">
              <a16:creationId xmlns:a16="http://schemas.microsoft.com/office/drawing/2014/main" id="{C3D8B30B-C272-4345-A3BC-9C2A787115A7}"/>
            </a:ext>
          </a:extLst>
        </xdr:cNvPr>
        <xdr:cNvSpPr/>
      </xdr:nvSpPr>
      <xdr:spPr>
        <a:xfrm>
          <a:off x="4476750" y="6674827"/>
          <a:ext cx="219807" cy="2198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29308</xdr:colOff>
      <xdr:row>25</xdr:row>
      <xdr:rowOff>51289</xdr:rowOff>
    </xdr:from>
    <xdr:to>
      <xdr:col>18</xdr:col>
      <xdr:colOff>249115</xdr:colOff>
      <xdr:row>25</xdr:row>
      <xdr:rowOff>271097</xdr:rowOff>
    </xdr:to>
    <xdr:sp macro="" textlink="">
      <xdr:nvSpPr>
        <xdr:cNvPr id="24" name="楕円 23">
          <a:extLst>
            <a:ext uri="{FF2B5EF4-FFF2-40B4-BE49-F238E27FC236}">
              <a16:creationId xmlns:a16="http://schemas.microsoft.com/office/drawing/2014/main" id="{FBB31221-1425-4ADE-A7F1-4F78C27F78AB}"/>
            </a:ext>
          </a:extLst>
        </xdr:cNvPr>
        <xdr:cNvSpPr/>
      </xdr:nvSpPr>
      <xdr:spPr>
        <a:xfrm>
          <a:off x="5048250" y="6674827"/>
          <a:ext cx="219807" cy="2198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99587</xdr:colOff>
      <xdr:row>1</xdr:row>
      <xdr:rowOff>33093</xdr:rowOff>
    </xdr:from>
    <xdr:to>
      <xdr:col>6</xdr:col>
      <xdr:colOff>414130</xdr:colOff>
      <xdr:row>1</xdr:row>
      <xdr:rowOff>339586</xdr:rowOff>
    </xdr:to>
    <xdr:sp macro="" textlink="">
      <xdr:nvSpPr>
        <xdr:cNvPr id="2" name="テキスト ボックス 1">
          <a:extLst>
            <a:ext uri="{FF2B5EF4-FFF2-40B4-BE49-F238E27FC236}">
              <a16:creationId xmlns:a16="http://schemas.microsoft.com/office/drawing/2014/main" id="{8123C210-D437-4B91-911D-22F90B07CFA4}"/>
            </a:ext>
          </a:extLst>
        </xdr:cNvPr>
        <xdr:cNvSpPr txBox="1"/>
      </xdr:nvSpPr>
      <xdr:spPr>
        <a:xfrm>
          <a:off x="298370" y="207028"/>
          <a:ext cx="3395673" cy="306493"/>
        </a:xfrm>
        <a:prstGeom prst="rect">
          <a:avLst/>
        </a:prstGeom>
        <a:noFill/>
        <a:ln w="9525">
          <a:noFill/>
        </a:ln>
      </xdr:spPr>
      <xdr:txBody>
        <a:bodyPr wrap="square" t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400" b="0">
              <a:solidFill>
                <a:schemeClr val="tx1"/>
              </a:solidFill>
              <a:latin typeface="ＭＳ ゴシック" panose="020B0609070205080204" pitchFamily="49" charset="-128"/>
              <a:ea typeface="ＭＳ ゴシック" panose="020B0609070205080204" pitchFamily="49" charset="-128"/>
            </a:rPr>
            <a:t>参考</a:t>
          </a:r>
          <a:r>
            <a:rPr kumimoji="1" lang="ja-JP" altLang="en-US" sz="1400" b="0">
              <a:solidFill>
                <a:sysClr val="windowText" lastClr="000000"/>
              </a:solidFill>
              <a:latin typeface="ＭＳ ゴシック" panose="020B0609070205080204" pitchFamily="49" charset="-128"/>
              <a:ea typeface="ＭＳ ゴシック" panose="020B0609070205080204" pitchFamily="49" charset="-128"/>
            </a:rPr>
            <a:t>様式</a:t>
          </a:r>
          <a:r>
            <a:rPr kumimoji="1" lang="ja-JP" altLang="ja-JP" sz="1400" b="0" kern="1200">
              <a:solidFill>
                <a:sysClr val="windowText" lastClr="000000"/>
              </a:solidFill>
              <a:effectLst/>
              <a:latin typeface="+mn-lt"/>
              <a:ea typeface="+mn-ea"/>
              <a:cs typeface="+mn-cs"/>
            </a:rPr>
            <a:t>（交付申請金額の計算表）</a:t>
          </a:r>
          <a:endParaRPr kumimoji="1" lang="ja-JP" altLang="en-US" sz="14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1480038</xdr:colOff>
      <xdr:row>3</xdr:row>
      <xdr:rowOff>21249</xdr:rowOff>
    </xdr:from>
    <xdr:to>
      <xdr:col>18</xdr:col>
      <xdr:colOff>228600</xdr:colOff>
      <xdr:row>3</xdr:row>
      <xdr:rowOff>520213</xdr:rowOff>
    </xdr:to>
    <xdr:sp macro="" textlink="">
      <xdr:nvSpPr>
        <xdr:cNvPr id="3" name="吹き出し: 角を丸めた四角形 2">
          <a:extLst>
            <a:ext uri="{FF2B5EF4-FFF2-40B4-BE49-F238E27FC236}">
              <a16:creationId xmlns:a16="http://schemas.microsoft.com/office/drawing/2014/main" id="{1445112D-EB2C-422D-85A0-7A387D23D8DF}"/>
            </a:ext>
          </a:extLst>
        </xdr:cNvPr>
        <xdr:cNvSpPr/>
      </xdr:nvSpPr>
      <xdr:spPr>
        <a:xfrm>
          <a:off x="2879480" y="834537"/>
          <a:ext cx="6456485" cy="498964"/>
        </a:xfrm>
        <a:prstGeom prst="wedgeRoundRectCallout">
          <a:avLst>
            <a:gd name="adj1" fmla="val 401"/>
            <a:gd name="adj2" fmla="val 169886"/>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Ｒ３年１月～３月に出荷実績のある、又は廃棄等により出荷できなかった支援対象品目のうち、前々年又は平年より売上げが減少した品目をご記入ください。　（売上げが減少していない品目は記載不要です。）</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1114012</xdr:colOff>
      <xdr:row>8</xdr:row>
      <xdr:rowOff>232742</xdr:rowOff>
    </xdr:from>
    <xdr:to>
      <xdr:col>10</xdr:col>
      <xdr:colOff>608134</xdr:colOff>
      <xdr:row>9</xdr:row>
      <xdr:rowOff>205155</xdr:rowOff>
    </xdr:to>
    <xdr:sp macro="" textlink="">
      <xdr:nvSpPr>
        <xdr:cNvPr id="4" name="吹き出し: 角を丸めた四角形 3">
          <a:extLst>
            <a:ext uri="{FF2B5EF4-FFF2-40B4-BE49-F238E27FC236}">
              <a16:creationId xmlns:a16="http://schemas.microsoft.com/office/drawing/2014/main" id="{71174EE0-C072-4BD0-8B17-BB743D33B67F}"/>
            </a:ext>
          </a:extLst>
        </xdr:cNvPr>
        <xdr:cNvSpPr/>
      </xdr:nvSpPr>
      <xdr:spPr>
        <a:xfrm>
          <a:off x="2513454" y="4050069"/>
          <a:ext cx="3311449" cy="712432"/>
        </a:xfrm>
        <a:prstGeom prst="wedgeRoundRectCallout">
          <a:avLst>
            <a:gd name="adj1" fmla="val -16017"/>
            <a:gd name="adj2" fmla="val -80744"/>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ja-JP" sz="1100" b="0" i="0" baseline="0">
              <a:effectLst/>
              <a:latin typeface="+mn-lt"/>
              <a:ea typeface="+mn-ea"/>
              <a:cs typeface="+mn-cs"/>
            </a:rPr>
            <a:t>支援対象品目の</a:t>
          </a:r>
          <a:r>
            <a:rPr kumimoji="1" lang="ja-JP" altLang="en-US" sz="1100" b="0" i="0" baseline="0">
              <a:effectLst/>
              <a:latin typeface="+mn-lt"/>
              <a:ea typeface="+mn-ea"/>
              <a:cs typeface="+mn-cs"/>
            </a:rPr>
            <a:t>下記売上げを記載してください</a:t>
          </a:r>
          <a:endParaRPr kumimoji="1" lang="en-US" altLang="ja-JP" sz="1100" b="0" i="0" baseline="0">
            <a:effectLst/>
            <a:latin typeface="+mn-lt"/>
            <a:ea typeface="+mn-ea"/>
            <a:cs typeface="+mn-cs"/>
          </a:endParaRPr>
        </a:p>
        <a:p>
          <a:pPr eaLnBrk="1" fontAlgn="auto" latinLnBrk="0" hangingPunct="1"/>
          <a:r>
            <a:rPr kumimoji="1" lang="ja-JP" altLang="en-US" sz="1100" b="0" i="0" baseline="0">
              <a:effectLst/>
              <a:latin typeface="+mn-lt"/>
              <a:ea typeface="+mn-ea"/>
              <a:cs typeface="+mn-cs"/>
            </a:rPr>
            <a:t>上段 ： 前々年又は平年の</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１月～３月の売上額</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下段 ：  Ｒ３年１月～３月の売上額</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1790700</xdr:colOff>
      <xdr:row>5</xdr:row>
      <xdr:rowOff>114300</xdr:rowOff>
    </xdr:from>
    <xdr:to>
      <xdr:col>12</xdr:col>
      <xdr:colOff>38100</xdr:colOff>
      <xdr:row>7</xdr:row>
      <xdr:rowOff>742949</xdr:rowOff>
    </xdr:to>
    <xdr:sp macro="" textlink="">
      <xdr:nvSpPr>
        <xdr:cNvPr id="5" name="四角形: 角を丸くする 4">
          <a:extLst>
            <a:ext uri="{FF2B5EF4-FFF2-40B4-BE49-F238E27FC236}">
              <a16:creationId xmlns:a16="http://schemas.microsoft.com/office/drawing/2014/main" id="{7C158DD3-7FA8-4CD6-AC0D-A8D7F2D20D69}"/>
            </a:ext>
          </a:extLst>
        </xdr:cNvPr>
        <xdr:cNvSpPr/>
      </xdr:nvSpPr>
      <xdr:spPr>
        <a:xfrm>
          <a:off x="3190875" y="2419350"/>
          <a:ext cx="2819400" cy="14096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113887</xdr:colOff>
      <xdr:row>12</xdr:row>
      <xdr:rowOff>42241</xdr:rowOff>
    </xdr:from>
    <xdr:to>
      <xdr:col>15</xdr:col>
      <xdr:colOff>38100</xdr:colOff>
      <xdr:row>15</xdr:row>
      <xdr:rowOff>227133</xdr:rowOff>
    </xdr:to>
    <xdr:sp macro="" textlink="">
      <xdr:nvSpPr>
        <xdr:cNvPr id="6" name="吹き出し: 角を丸めた四角形 5">
          <a:extLst>
            <a:ext uri="{FF2B5EF4-FFF2-40B4-BE49-F238E27FC236}">
              <a16:creationId xmlns:a16="http://schemas.microsoft.com/office/drawing/2014/main" id="{9F86F517-3828-4D7A-B777-C75773F4CEB8}"/>
            </a:ext>
          </a:extLst>
        </xdr:cNvPr>
        <xdr:cNvSpPr/>
      </xdr:nvSpPr>
      <xdr:spPr>
        <a:xfrm>
          <a:off x="443599" y="6336068"/>
          <a:ext cx="7031328" cy="954219"/>
        </a:xfrm>
        <a:prstGeom prst="wedgeRoundRectCallout">
          <a:avLst>
            <a:gd name="adj1" fmla="val 9224"/>
            <a:gd name="adj2" fmla="val -86401"/>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減収のあった支援対象品目の、「</a:t>
          </a:r>
          <a:r>
            <a:rPr kumimoji="1" lang="ja-JP" altLang="ja-JP" sz="1100" b="0" i="0" baseline="0">
              <a:effectLst/>
              <a:latin typeface="+mn-lt"/>
              <a:ea typeface="+mn-ea"/>
              <a:cs typeface="+mn-cs"/>
            </a:rPr>
            <a:t>Ｒ３年１月～３月の</a:t>
          </a:r>
          <a:r>
            <a:rPr kumimoji="1" lang="ja-JP" altLang="en-US" sz="1100" b="0" i="0" baseline="0">
              <a:effectLst/>
              <a:latin typeface="+mn-lt"/>
              <a:ea typeface="+mn-ea"/>
              <a:cs typeface="+mn-cs"/>
            </a:rPr>
            <a:t>出荷分に相当する面積」を記載してください。</a:t>
          </a:r>
          <a:endParaRPr kumimoji="1" lang="en-US" altLang="ja-JP" sz="1100" b="0" i="0" baseline="0">
            <a:effectLst/>
            <a:latin typeface="+mn-lt"/>
            <a:ea typeface="+mn-ea"/>
            <a:cs typeface="+mn-cs"/>
          </a:endParaRPr>
        </a:p>
        <a:p>
          <a:pPr eaLnBrk="1" fontAlgn="auto" latinLnBrk="0" hangingPunct="1"/>
          <a:r>
            <a:rPr kumimoji="1" lang="ja-JP" altLang="en-US" sz="1100" b="0" i="0" baseline="0">
              <a:effectLst/>
              <a:latin typeface="+mn-lt"/>
              <a:ea typeface="+mn-ea"/>
              <a:cs typeface="+mn-cs"/>
            </a:rPr>
            <a:t>出荷分に相当する面積が不明な場合、当該期間の支援対象品目の出荷量を、当該期間の平均単収で除するなどの方法により算出してください。</a:t>
          </a:r>
          <a:endParaRPr kumimoji="1" lang="en-US" altLang="ja-JP" sz="1100" b="0" i="0" baseline="0">
            <a:effectLst/>
            <a:latin typeface="+mn-lt"/>
            <a:ea typeface="+mn-ea"/>
            <a:cs typeface="+mn-cs"/>
          </a:endParaRPr>
        </a:p>
        <a:p>
          <a:pPr eaLnBrk="1" fontAlgn="auto" latinLnBrk="0" hangingPunct="1"/>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なお、合計欄は、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0.1a</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未満を切り捨ててください。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5</xdr:col>
      <xdr:colOff>1819275</xdr:colOff>
      <xdr:row>4</xdr:row>
      <xdr:rowOff>47624</xdr:rowOff>
    </xdr:from>
    <xdr:to>
      <xdr:col>12</xdr:col>
      <xdr:colOff>66675</xdr:colOff>
      <xdr:row>4</xdr:row>
      <xdr:rowOff>390525</xdr:rowOff>
    </xdr:to>
    <xdr:sp macro="" textlink="">
      <xdr:nvSpPr>
        <xdr:cNvPr id="7" name="四角形: 角を丸くする 6">
          <a:extLst>
            <a:ext uri="{FF2B5EF4-FFF2-40B4-BE49-F238E27FC236}">
              <a16:creationId xmlns:a16="http://schemas.microsoft.com/office/drawing/2014/main" id="{39D82CF6-E7E7-4A37-A07D-422241787979}"/>
            </a:ext>
          </a:extLst>
        </xdr:cNvPr>
        <xdr:cNvSpPr/>
      </xdr:nvSpPr>
      <xdr:spPr>
        <a:xfrm>
          <a:off x="3219450" y="1933574"/>
          <a:ext cx="2819400" cy="342901"/>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168518</xdr:colOff>
      <xdr:row>16</xdr:row>
      <xdr:rowOff>157529</xdr:rowOff>
    </xdr:from>
    <xdr:to>
      <xdr:col>16</xdr:col>
      <xdr:colOff>671145</xdr:colOff>
      <xdr:row>18</xdr:row>
      <xdr:rowOff>131885</xdr:rowOff>
    </xdr:to>
    <xdr:sp macro="" textlink="">
      <xdr:nvSpPr>
        <xdr:cNvPr id="8" name="吹き出し: 角を丸めた四角形 7">
          <a:extLst>
            <a:ext uri="{FF2B5EF4-FFF2-40B4-BE49-F238E27FC236}">
              <a16:creationId xmlns:a16="http://schemas.microsoft.com/office/drawing/2014/main" id="{716A3706-C0F8-4E9A-BBDE-5A3D61BCA6B7}"/>
            </a:ext>
          </a:extLst>
        </xdr:cNvPr>
        <xdr:cNvSpPr/>
      </xdr:nvSpPr>
      <xdr:spPr>
        <a:xfrm>
          <a:off x="1567960" y="7477125"/>
          <a:ext cx="6833089" cy="487241"/>
        </a:xfrm>
        <a:prstGeom prst="wedgeRoundRectCallout">
          <a:avLst>
            <a:gd name="adj1" fmla="val 3428"/>
            <a:gd name="adj2" fmla="val 239025"/>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次期作の取組を実施する高収益作物（野菜、果樹、花き等）の品目を記載してください。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また、高集約型作物（単価：</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80</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万円・</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25</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万円</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/10a</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）に該当する場合、品目名に</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施設栽培</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と記載してください。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1809750</xdr:colOff>
      <xdr:row>9</xdr:row>
      <xdr:rowOff>723899</xdr:rowOff>
    </xdr:from>
    <xdr:to>
      <xdr:col>12</xdr:col>
      <xdr:colOff>57150</xdr:colOff>
      <xdr:row>11</xdr:row>
      <xdr:rowOff>28575</xdr:rowOff>
    </xdr:to>
    <xdr:sp macro="" textlink="">
      <xdr:nvSpPr>
        <xdr:cNvPr id="9" name="四角形: 角を丸くする 8">
          <a:extLst>
            <a:ext uri="{FF2B5EF4-FFF2-40B4-BE49-F238E27FC236}">
              <a16:creationId xmlns:a16="http://schemas.microsoft.com/office/drawing/2014/main" id="{1DC1C3BE-F708-4A57-BDFD-65AB2C9E34CE}"/>
            </a:ext>
          </a:extLst>
        </xdr:cNvPr>
        <xdr:cNvSpPr/>
      </xdr:nvSpPr>
      <xdr:spPr>
        <a:xfrm>
          <a:off x="3209925" y="5295899"/>
          <a:ext cx="2819400" cy="79057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8284</xdr:colOff>
      <xdr:row>21</xdr:row>
      <xdr:rowOff>49696</xdr:rowOff>
    </xdr:from>
    <xdr:to>
      <xdr:col>11</xdr:col>
      <xdr:colOff>133351</xdr:colOff>
      <xdr:row>21</xdr:row>
      <xdr:rowOff>447261</xdr:rowOff>
    </xdr:to>
    <xdr:sp macro="" textlink="">
      <xdr:nvSpPr>
        <xdr:cNvPr id="10" name="四角形: 角を丸くする 9">
          <a:extLst>
            <a:ext uri="{FF2B5EF4-FFF2-40B4-BE49-F238E27FC236}">
              <a16:creationId xmlns:a16="http://schemas.microsoft.com/office/drawing/2014/main" id="{304CF8DB-14B8-4A3F-8624-4D4473086506}"/>
            </a:ext>
          </a:extLst>
        </xdr:cNvPr>
        <xdr:cNvSpPr/>
      </xdr:nvSpPr>
      <xdr:spPr>
        <a:xfrm>
          <a:off x="3284884" y="8898421"/>
          <a:ext cx="2649192" cy="39756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43354</xdr:colOff>
      <xdr:row>20</xdr:row>
      <xdr:rowOff>239110</xdr:rowOff>
    </xdr:from>
    <xdr:to>
      <xdr:col>16</xdr:col>
      <xdr:colOff>679173</xdr:colOff>
      <xdr:row>21</xdr:row>
      <xdr:rowOff>227135</xdr:rowOff>
    </xdr:to>
    <xdr:sp macro="" textlink="">
      <xdr:nvSpPr>
        <xdr:cNvPr id="11" name="吹き出し: 角を丸めた四角形 10">
          <a:extLst>
            <a:ext uri="{FF2B5EF4-FFF2-40B4-BE49-F238E27FC236}">
              <a16:creationId xmlns:a16="http://schemas.microsoft.com/office/drawing/2014/main" id="{DE4057D9-9854-4E96-A9C8-0C8D11F5A8A0}"/>
            </a:ext>
          </a:extLst>
        </xdr:cNvPr>
        <xdr:cNvSpPr/>
      </xdr:nvSpPr>
      <xdr:spPr>
        <a:xfrm>
          <a:off x="6014796" y="8547841"/>
          <a:ext cx="2255069" cy="500909"/>
        </a:xfrm>
        <a:prstGeom prst="wedgeRoundRectCallout">
          <a:avLst>
            <a:gd name="adj1" fmla="val -57270"/>
            <a:gd name="adj2" fmla="val 131735"/>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次期作に取り組む高収益作物の支援単価を選択してください。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1875184</xdr:colOff>
      <xdr:row>22</xdr:row>
      <xdr:rowOff>30645</xdr:rowOff>
    </xdr:from>
    <xdr:to>
      <xdr:col>11</xdr:col>
      <xdr:colOff>157370</xdr:colOff>
      <xdr:row>22</xdr:row>
      <xdr:rowOff>886238</xdr:rowOff>
    </xdr:to>
    <xdr:sp macro="" textlink="">
      <xdr:nvSpPr>
        <xdr:cNvPr id="12" name="四角形: 角を丸くする 11">
          <a:extLst>
            <a:ext uri="{FF2B5EF4-FFF2-40B4-BE49-F238E27FC236}">
              <a16:creationId xmlns:a16="http://schemas.microsoft.com/office/drawing/2014/main" id="{F603B8CD-8B45-4186-83B3-DE8E74B16D9C}"/>
            </a:ext>
          </a:extLst>
        </xdr:cNvPr>
        <xdr:cNvSpPr/>
      </xdr:nvSpPr>
      <xdr:spPr>
        <a:xfrm>
          <a:off x="3274626" y="9350491"/>
          <a:ext cx="2685667" cy="8555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23</xdr:row>
      <xdr:rowOff>47315</xdr:rowOff>
    </xdr:from>
    <xdr:to>
      <xdr:col>13</xdr:col>
      <xdr:colOff>134540</xdr:colOff>
      <xdr:row>24</xdr:row>
      <xdr:rowOff>7144</xdr:rowOff>
    </xdr:to>
    <xdr:sp macro="" textlink="">
      <xdr:nvSpPr>
        <xdr:cNvPr id="13" name="四角形: 角を丸くする 12">
          <a:extLst>
            <a:ext uri="{FF2B5EF4-FFF2-40B4-BE49-F238E27FC236}">
              <a16:creationId xmlns:a16="http://schemas.microsoft.com/office/drawing/2014/main" id="{95F4DBA4-559A-41F6-91BA-9C36731F5B98}"/>
            </a:ext>
          </a:extLst>
        </xdr:cNvPr>
        <xdr:cNvSpPr/>
      </xdr:nvSpPr>
      <xdr:spPr>
        <a:xfrm>
          <a:off x="3274219" y="10274784"/>
          <a:ext cx="3867149" cy="95995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22</xdr:row>
      <xdr:rowOff>158751</xdr:rowOff>
    </xdr:from>
    <xdr:to>
      <xdr:col>18</xdr:col>
      <xdr:colOff>285750</xdr:colOff>
      <xdr:row>23</xdr:row>
      <xdr:rowOff>635001</xdr:rowOff>
    </xdr:to>
    <xdr:sp macro="" textlink="">
      <xdr:nvSpPr>
        <xdr:cNvPr id="14" name="吹き出し: 角を丸めた四角形 13">
          <a:extLst>
            <a:ext uri="{FF2B5EF4-FFF2-40B4-BE49-F238E27FC236}">
              <a16:creationId xmlns:a16="http://schemas.microsoft.com/office/drawing/2014/main" id="{5B3F4769-02EC-4F7D-90C3-5510B9D06FC2}"/>
            </a:ext>
          </a:extLst>
        </xdr:cNvPr>
        <xdr:cNvSpPr/>
      </xdr:nvSpPr>
      <xdr:spPr>
        <a:xfrm>
          <a:off x="6139229" y="9478597"/>
          <a:ext cx="3253886" cy="1362808"/>
        </a:xfrm>
        <a:prstGeom prst="wedgeRoundRectCallout">
          <a:avLst>
            <a:gd name="adj1" fmla="val -55369"/>
            <a:gd name="adj2" fmla="val 34982"/>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次期作の取組を実施する面積を記入してください。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a:t>
          </a:r>
          <a:r>
            <a:rPr kumimoji="1" lang="ja-JP" altLang="en-US" sz="105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⑤「Ｒ３年１月～３月の出荷分に相当する作付面積」が上限</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となります。</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支援対象となる取組を行う面積の合計が、⑤の合計の範囲内となるように記載してください。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133350</xdr:colOff>
      <xdr:row>27</xdr:row>
      <xdr:rowOff>123825</xdr:rowOff>
    </xdr:from>
    <xdr:to>
      <xdr:col>16</xdr:col>
      <xdr:colOff>123825</xdr:colOff>
      <xdr:row>31</xdr:row>
      <xdr:rowOff>219075</xdr:rowOff>
    </xdr:to>
    <xdr:sp macro="" textlink="">
      <xdr:nvSpPr>
        <xdr:cNvPr id="16" name="吹き出し: 角を丸めた四角形 15">
          <a:extLst>
            <a:ext uri="{FF2B5EF4-FFF2-40B4-BE49-F238E27FC236}">
              <a16:creationId xmlns:a16="http://schemas.microsoft.com/office/drawing/2014/main" id="{9FFCD066-EAD0-4AD7-A195-1A3DEBF08D43}"/>
            </a:ext>
          </a:extLst>
        </xdr:cNvPr>
        <xdr:cNvSpPr/>
      </xdr:nvSpPr>
      <xdr:spPr>
        <a:xfrm>
          <a:off x="914400" y="12563475"/>
          <a:ext cx="6810375" cy="1143000"/>
        </a:xfrm>
        <a:prstGeom prst="wedgeRoundRectCallout">
          <a:avLst>
            <a:gd name="adj1" fmla="val -32811"/>
            <a:gd name="adj2" fmla="val -61372"/>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交付申請金額は、</a:t>
          </a:r>
          <a:r>
            <a:rPr kumimoji="1" lang="ja-JP" altLang="en-US" sz="105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下記のいずれか低い金額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となります。</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④減収額の８割の金額</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⑧支援単価 </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支援対象となる取組を行う面積（交付対象面積）</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今回の事例では、④</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2,595,300</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 円 ＞⑧ </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1,855,000</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 円 のため、⑧</a:t>
          </a:r>
          <a:r>
            <a:rPr kumimoji="1" lang="en-US" altLang="ja-JP" sz="1100" b="0" i="0" baseline="0">
              <a:effectLst/>
              <a:latin typeface="+mn-lt"/>
              <a:ea typeface="+mn-ea"/>
              <a:cs typeface="+mn-cs"/>
            </a:rPr>
            <a:t>1,855,000</a:t>
          </a:r>
          <a:r>
            <a:rPr kumimoji="1" lang="ja-JP" altLang="ja-JP" sz="1100" b="0" i="0" baseline="0">
              <a:effectLst/>
              <a:latin typeface="+mn-lt"/>
              <a:ea typeface="+mn-ea"/>
              <a:cs typeface="+mn-cs"/>
            </a:rPr>
            <a:t> 円</a:t>
          </a:r>
          <a:r>
            <a:rPr kumimoji="1" lang="ja-JP" altLang="en-US" sz="1100" b="0" i="0" baseline="0">
              <a:effectLst/>
              <a:latin typeface="+mn-lt"/>
              <a:ea typeface="+mn-ea"/>
              <a:cs typeface="+mn-cs"/>
            </a:rPr>
            <a:t> が交付申請金額となります。</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12</xdr:col>
      <xdr:colOff>101203</xdr:colOff>
      <xdr:row>9</xdr:row>
      <xdr:rowOff>102577</xdr:rowOff>
    </xdr:from>
    <xdr:to>
      <xdr:col>14</xdr:col>
      <xdr:colOff>7327</xdr:colOff>
      <xdr:row>10</xdr:row>
      <xdr:rowOff>2931</xdr:rowOff>
    </xdr:to>
    <xdr:sp macro="" textlink="">
      <xdr:nvSpPr>
        <xdr:cNvPr id="17" name="四角形: 角を丸くする 16">
          <a:extLst>
            <a:ext uri="{FF2B5EF4-FFF2-40B4-BE49-F238E27FC236}">
              <a16:creationId xmlns:a16="http://schemas.microsoft.com/office/drawing/2014/main" id="{FFFCF87A-CD90-40E6-BA0D-EC2F2EA1089B}"/>
            </a:ext>
          </a:extLst>
        </xdr:cNvPr>
        <xdr:cNvSpPr/>
      </xdr:nvSpPr>
      <xdr:spPr>
        <a:xfrm>
          <a:off x="6078141" y="4680530"/>
          <a:ext cx="1108655" cy="64449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117231</xdr:colOff>
      <xdr:row>8</xdr:row>
      <xdr:rowOff>622788</xdr:rowOff>
    </xdr:from>
    <xdr:to>
      <xdr:col>17</xdr:col>
      <xdr:colOff>146539</xdr:colOff>
      <xdr:row>9</xdr:row>
      <xdr:rowOff>153867</xdr:rowOff>
    </xdr:to>
    <xdr:sp macro="" textlink="">
      <xdr:nvSpPr>
        <xdr:cNvPr id="18" name="吹き出し: 角を丸めた四角形 17">
          <a:extLst>
            <a:ext uri="{FF2B5EF4-FFF2-40B4-BE49-F238E27FC236}">
              <a16:creationId xmlns:a16="http://schemas.microsoft.com/office/drawing/2014/main" id="{A3B591B2-0EFC-4955-97D3-1B1609A8752E}"/>
            </a:ext>
          </a:extLst>
        </xdr:cNvPr>
        <xdr:cNvSpPr/>
      </xdr:nvSpPr>
      <xdr:spPr>
        <a:xfrm>
          <a:off x="7414846" y="4440115"/>
          <a:ext cx="1011116" cy="271098"/>
        </a:xfrm>
        <a:prstGeom prst="wedgeRoundRectCallout">
          <a:avLst>
            <a:gd name="adj1" fmla="val -84152"/>
            <a:gd name="adj2" fmla="val 182569"/>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交付額の上限</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139213</xdr:colOff>
      <xdr:row>10</xdr:row>
      <xdr:rowOff>95250</xdr:rowOff>
    </xdr:from>
    <xdr:to>
      <xdr:col>13</xdr:col>
      <xdr:colOff>161193</xdr:colOff>
      <xdr:row>10</xdr:row>
      <xdr:rowOff>735623</xdr:rowOff>
    </xdr:to>
    <xdr:sp macro="" textlink="">
      <xdr:nvSpPr>
        <xdr:cNvPr id="19" name="四角形: 角を丸くする 18">
          <a:extLst>
            <a:ext uri="{FF2B5EF4-FFF2-40B4-BE49-F238E27FC236}">
              <a16:creationId xmlns:a16="http://schemas.microsoft.com/office/drawing/2014/main" id="{329AACF9-85DC-4BB5-92FC-2CDE3F7A9992}"/>
            </a:ext>
          </a:extLst>
        </xdr:cNvPr>
        <xdr:cNvSpPr/>
      </xdr:nvSpPr>
      <xdr:spPr>
        <a:xfrm>
          <a:off x="6110655" y="5392615"/>
          <a:ext cx="1047750" cy="64037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119059</xdr:colOff>
      <xdr:row>10</xdr:row>
      <xdr:rowOff>228604</xdr:rowOff>
    </xdr:from>
    <xdr:to>
      <xdr:col>17</xdr:col>
      <xdr:colOff>460375</xdr:colOff>
      <xdr:row>22</xdr:row>
      <xdr:rowOff>127000</xdr:rowOff>
    </xdr:to>
    <xdr:sp macro="" textlink="">
      <xdr:nvSpPr>
        <xdr:cNvPr id="15" name="矢印: 右 14">
          <a:extLst>
            <a:ext uri="{FF2B5EF4-FFF2-40B4-BE49-F238E27FC236}">
              <a16:creationId xmlns:a16="http://schemas.microsoft.com/office/drawing/2014/main" id="{3FDCE4A1-5547-48B4-B77A-973B80A0A937}"/>
            </a:ext>
          </a:extLst>
        </xdr:cNvPr>
        <xdr:cNvSpPr/>
      </xdr:nvSpPr>
      <xdr:spPr>
        <a:xfrm rot="5400000">
          <a:off x="6769894" y="7341394"/>
          <a:ext cx="3898896" cy="341316"/>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124558</xdr:colOff>
      <xdr:row>9</xdr:row>
      <xdr:rowOff>679684</xdr:rowOff>
    </xdr:from>
    <xdr:to>
      <xdr:col>17</xdr:col>
      <xdr:colOff>564175</xdr:colOff>
      <xdr:row>10</xdr:row>
      <xdr:rowOff>227135</xdr:rowOff>
    </xdr:to>
    <xdr:sp macro="" textlink="">
      <xdr:nvSpPr>
        <xdr:cNvPr id="20" name="吹き出し: 角を丸めた四角形 19">
          <a:extLst>
            <a:ext uri="{FF2B5EF4-FFF2-40B4-BE49-F238E27FC236}">
              <a16:creationId xmlns:a16="http://schemas.microsoft.com/office/drawing/2014/main" id="{982904C2-A55D-4F63-ACC1-FED61D352B26}"/>
            </a:ext>
          </a:extLst>
        </xdr:cNvPr>
        <xdr:cNvSpPr/>
      </xdr:nvSpPr>
      <xdr:spPr>
        <a:xfrm>
          <a:off x="7422173" y="5237030"/>
          <a:ext cx="1421425" cy="287470"/>
        </a:xfrm>
        <a:prstGeom prst="wedgeRoundRectCallout">
          <a:avLst>
            <a:gd name="adj1" fmla="val -76217"/>
            <a:gd name="adj2" fmla="val 159623"/>
            <a:gd name="adj3" fmla="val 16667"/>
          </a:avLst>
        </a:prstGeom>
        <a:solidFill>
          <a:schemeClr val="bg1"/>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交付対象面積の上限</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04CB-8898-4506-B0FB-C8B9B2D5FB50}">
  <sheetPr>
    <tabColor rgb="FFFFFF00"/>
  </sheetPr>
  <dimension ref="A1:I46"/>
  <sheetViews>
    <sheetView tabSelected="1" workbookViewId="0">
      <selection activeCell="G10" sqref="G10:H10"/>
    </sheetView>
  </sheetViews>
  <sheetFormatPr defaultRowHeight="13.5"/>
  <cols>
    <col min="1" max="9" width="9" style="2" customWidth="1"/>
    <col min="10" max="264" width="9" style="2"/>
    <col min="265" max="265" width="10.25" style="2" customWidth="1"/>
    <col min="266" max="520" width="9" style="2"/>
    <col min="521" max="521" width="10.25" style="2" customWidth="1"/>
    <col min="522" max="776" width="9" style="2"/>
    <col min="777" max="777" width="10.25" style="2" customWidth="1"/>
    <col min="778" max="1032" width="9" style="2"/>
    <col min="1033" max="1033" width="10.25" style="2" customWidth="1"/>
    <col min="1034" max="1288" width="9" style="2"/>
    <col min="1289" max="1289" width="10.25" style="2" customWidth="1"/>
    <col min="1290" max="1544" width="9" style="2"/>
    <col min="1545" max="1545" width="10.25" style="2" customWidth="1"/>
    <col min="1546" max="1800" width="9" style="2"/>
    <col min="1801" max="1801" width="10.25" style="2" customWidth="1"/>
    <col min="1802" max="2056" width="9" style="2"/>
    <col min="2057" max="2057" width="10.25" style="2" customWidth="1"/>
    <col min="2058" max="2312" width="9" style="2"/>
    <col min="2313" max="2313" width="10.25" style="2" customWidth="1"/>
    <col min="2314" max="2568" width="9" style="2"/>
    <col min="2569" max="2569" width="10.25" style="2" customWidth="1"/>
    <col min="2570" max="2824" width="9" style="2"/>
    <col min="2825" max="2825" width="10.25" style="2" customWidth="1"/>
    <col min="2826" max="3080" width="9" style="2"/>
    <col min="3081" max="3081" width="10.25" style="2" customWidth="1"/>
    <col min="3082" max="3336" width="9" style="2"/>
    <col min="3337" max="3337" width="10.25" style="2" customWidth="1"/>
    <col min="3338" max="3592" width="9" style="2"/>
    <col min="3593" max="3593" width="10.25" style="2" customWidth="1"/>
    <col min="3594" max="3848" width="9" style="2"/>
    <col min="3849" max="3849" width="10.25" style="2" customWidth="1"/>
    <col min="3850" max="4104" width="9" style="2"/>
    <col min="4105" max="4105" width="10.25" style="2" customWidth="1"/>
    <col min="4106" max="4360" width="9" style="2"/>
    <col min="4361" max="4361" width="10.25" style="2" customWidth="1"/>
    <col min="4362" max="4616" width="9" style="2"/>
    <col min="4617" max="4617" width="10.25" style="2" customWidth="1"/>
    <col min="4618" max="4872" width="9" style="2"/>
    <col min="4873" max="4873" width="10.25" style="2" customWidth="1"/>
    <col min="4874" max="5128" width="9" style="2"/>
    <col min="5129" max="5129" width="10.25" style="2" customWidth="1"/>
    <col min="5130" max="5384" width="9" style="2"/>
    <col min="5385" max="5385" width="10.25" style="2" customWidth="1"/>
    <col min="5386" max="5640" width="9" style="2"/>
    <col min="5641" max="5641" width="10.25" style="2" customWidth="1"/>
    <col min="5642" max="5896" width="9" style="2"/>
    <col min="5897" max="5897" width="10.25" style="2" customWidth="1"/>
    <col min="5898" max="6152" width="9" style="2"/>
    <col min="6153" max="6153" width="10.25" style="2" customWidth="1"/>
    <col min="6154" max="6408" width="9" style="2"/>
    <col min="6409" max="6409" width="10.25" style="2" customWidth="1"/>
    <col min="6410" max="6664" width="9" style="2"/>
    <col min="6665" max="6665" width="10.25" style="2" customWidth="1"/>
    <col min="6666" max="6920" width="9" style="2"/>
    <col min="6921" max="6921" width="10.25" style="2" customWidth="1"/>
    <col min="6922" max="7176" width="9" style="2"/>
    <col min="7177" max="7177" width="10.25" style="2" customWidth="1"/>
    <col min="7178" max="7432" width="9" style="2"/>
    <col min="7433" max="7433" width="10.25" style="2" customWidth="1"/>
    <col min="7434" max="7688" width="9" style="2"/>
    <col min="7689" max="7689" width="10.25" style="2" customWidth="1"/>
    <col min="7690" max="7944" width="9" style="2"/>
    <col min="7945" max="7945" width="10.25" style="2" customWidth="1"/>
    <col min="7946" max="8200" width="9" style="2"/>
    <col min="8201" max="8201" width="10.25" style="2" customWidth="1"/>
    <col min="8202" max="8456" width="9" style="2"/>
    <col min="8457" max="8457" width="10.25" style="2" customWidth="1"/>
    <col min="8458" max="8712" width="9" style="2"/>
    <col min="8713" max="8713" width="10.25" style="2" customWidth="1"/>
    <col min="8714" max="8968" width="9" style="2"/>
    <col min="8969" max="8969" width="10.25" style="2" customWidth="1"/>
    <col min="8970" max="9224" width="9" style="2"/>
    <col min="9225" max="9225" width="10.25" style="2" customWidth="1"/>
    <col min="9226" max="9480" width="9" style="2"/>
    <col min="9481" max="9481" width="10.25" style="2" customWidth="1"/>
    <col min="9482" max="9736" width="9" style="2"/>
    <col min="9737" max="9737" width="10.25" style="2" customWidth="1"/>
    <col min="9738" max="9992" width="9" style="2"/>
    <col min="9993" max="9993" width="10.25" style="2" customWidth="1"/>
    <col min="9994" max="10248" width="9" style="2"/>
    <col min="10249" max="10249" width="10.25" style="2" customWidth="1"/>
    <col min="10250" max="10504" width="9" style="2"/>
    <col min="10505" max="10505" width="10.25" style="2" customWidth="1"/>
    <col min="10506" max="10760" width="9" style="2"/>
    <col min="10761" max="10761" width="10.25" style="2" customWidth="1"/>
    <col min="10762" max="11016" width="9" style="2"/>
    <col min="11017" max="11017" width="10.25" style="2" customWidth="1"/>
    <col min="11018" max="11272" width="9" style="2"/>
    <col min="11273" max="11273" width="10.25" style="2" customWidth="1"/>
    <col min="11274" max="11528" width="9" style="2"/>
    <col min="11529" max="11529" width="10.25" style="2" customWidth="1"/>
    <col min="11530" max="11784" width="9" style="2"/>
    <col min="11785" max="11785" width="10.25" style="2" customWidth="1"/>
    <col min="11786" max="12040" width="9" style="2"/>
    <col min="12041" max="12041" width="10.25" style="2" customWidth="1"/>
    <col min="12042" max="12296" width="9" style="2"/>
    <col min="12297" max="12297" width="10.25" style="2" customWidth="1"/>
    <col min="12298" max="12552" width="9" style="2"/>
    <col min="12553" max="12553" width="10.25" style="2" customWidth="1"/>
    <col min="12554" max="12808" width="9" style="2"/>
    <col min="12809" max="12809" width="10.25" style="2" customWidth="1"/>
    <col min="12810" max="13064" width="9" style="2"/>
    <col min="13065" max="13065" width="10.25" style="2" customWidth="1"/>
    <col min="13066" max="13320" width="9" style="2"/>
    <col min="13321" max="13321" width="10.25" style="2" customWidth="1"/>
    <col min="13322" max="13576" width="9" style="2"/>
    <col min="13577" max="13577" width="10.25" style="2" customWidth="1"/>
    <col min="13578" max="13832" width="9" style="2"/>
    <col min="13833" max="13833" width="10.25" style="2" customWidth="1"/>
    <col min="13834" max="14088" width="9" style="2"/>
    <col min="14089" max="14089" width="10.25" style="2" customWidth="1"/>
    <col min="14090" max="14344" width="9" style="2"/>
    <col min="14345" max="14345" width="10.25" style="2" customWidth="1"/>
    <col min="14346" max="14600" width="9" style="2"/>
    <col min="14601" max="14601" width="10.25" style="2" customWidth="1"/>
    <col min="14602" max="14856" width="9" style="2"/>
    <col min="14857" max="14857" width="10.25" style="2" customWidth="1"/>
    <col min="14858" max="15112" width="9" style="2"/>
    <col min="15113" max="15113" width="10.25" style="2" customWidth="1"/>
    <col min="15114" max="15368" width="9" style="2"/>
    <col min="15369" max="15369" width="10.25" style="2" customWidth="1"/>
    <col min="15370" max="15624" width="9" style="2"/>
    <col min="15625" max="15625" width="10.25" style="2" customWidth="1"/>
    <col min="15626" max="15880" width="9" style="2"/>
    <col min="15881" max="15881" width="10.25" style="2" customWidth="1"/>
    <col min="15882" max="16136" width="9" style="2"/>
    <col min="16137" max="16137" width="10.25" style="2" customWidth="1"/>
    <col min="16138" max="16384" width="9" style="2"/>
  </cols>
  <sheetData>
    <row r="1" spans="1:9">
      <c r="A1" s="1" t="s">
        <v>28</v>
      </c>
      <c r="B1" s="1"/>
      <c r="C1" s="1"/>
      <c r="D1" s="1"/>
      <c r="E1" s="1"/>
      <c r="F1" s="1"/>
      <c r="G1" s="1"/>
      <c r="H1" s="1"/>
      <c r="I1" s="1"/>
    </row>
    <row r="2" spans="1:9">
      <c r="A2" s="3"/>
      <c r="B2" s="1"/>
      <c r="C2" s="1"/>
      <c r="D2" s="1"/>
      <c r="E2" s="1"/>
      <c r="F2" s="1"/>
      <c r="G2" s="1"/>
      <c r="H2" s="1"/>
      <c r="I2" s="1"/>
    </row>
    <row r="3" spans="1:9">
      <c r="A3" s="3"/>
      <c r="B3" s="1"/>
      <c r="C3" s="1"/>
      <c r="D3" s="1"/>
      <c r="E3" s="1"/>
      <c r="F3" s="1"/>
      <c r="G3" s="1"/>
      <c r="H3" s="1"/>
      <c r="I3" s="1"/>
    </row>
    <row r="4" spans="1:9">
      <c r="A4" s="1"/>
      <c r="B4" s="1"/>
      <c r="C4" s="1"/>
      <c r="D4" s="1"/>
      <c r="E4" s="1"/>
      <c r="F4" s="1"/>
      <c r="G4" s="1"/>
      <c r="H4" s="405" t="s">
        <v>154</v>
      </c>
      <c r="I4" s="405"/>
    </row>
    <row r="5" spans="1:9">
      <c r="A5" s="1"/>
      <c r="B5" s="1"/>
      <c r="C5" s="1"/>
      <c r="D5" s="1"/>
      <c r="E5" s="1"/>
      <c r="F5" s="1"/>
      <c r="G5" s="1"/>
      <c r="H5" s="406"/>
      <c r="I5" s="406"/>
    </row>
    <row r="6" spans="1:9">
      <c r="A6" s="50" t="s">
        <v>139</v>
      </c>
      <c r="B6" s="50"/>
      <c r="C6" s="50"/>
      <c r="D6" s="50"/>
      <c r="E6" s="50"/>
      <c r="F6" s="50"/>
      <c r="G6" s="50"/>
      <c r="H6" s="50"/>
      <c r="I6" s="50"/>
    </row>
    <row r="7" spans="1:9">
      <c r="A7" s="50" t="s">
        <v>150</v>
      </c>
      <c r="B7" s="50"/>
      <c r="C7" s="50"/>
      <c r="D7" s="50"/>
      <c r="E7" s="50"/>
      <c r="F7" s="50"/>
      <c r="G7" s="50"/>
      <c r="H7" s="50"/>
      <c r="I7" s="50"/>
    </row>
    <row r="8" spans="1:9">
      <c r="A8" s="50"/>
      <c r="B8" s="50"/>
      <c r="C8" s="50"/>
      <c r="D8" s="50"/>
      <c r="E8" s="50"/>
      <c r="F8" s="50"/>
      <c r="G8" s="50"/>
      <c r="H8" s="50"/>
      <c r="I8" s="50"/>
    </row>
    <row r="9" spans="1:9">
      <c r="A9" s="50"/>
      <c r="B9" s="50"/>
      <c r="C9" s="50"/>
      <c r="D9" s="50"/>
      <c r="E9" s="50"/>
      <c r="F9" s="50" t="s">
        <v>155</v>
      </c>
      <c r="G9" s="50"/>
      <c r="H9" s="50"/>
      <c r="I9" s="50"/>
    </row>
    <row r="10" spans="1:9">
      <c r="A10" s="50"/>
      <c r="B10" s="50"/>
      <c r="C10" s="50"/>
      <c r="D10" s="50"/>
      <c r="E10" s="50"/>
      <c r="F10" s="50"/>
      <c r="G10" s="50"/>
      <c r="H10" s="50"/>
      <c r="I10" s="50"/>
    </row>
    <row r="11" spans="1:9">
      <c r="A11" s="50"/>
      <c r="B11" s="50"/>
      <c r="C11" s="50"/>
      <c r="D11" s="50"/>
      <c r="E11" s="50"/>
      <c r="F11" s="50" t="s">
        <v>156</v>
      </c>
      <c r="G11" s="50"/>
      <c r="H11" s="50"/>
      <c r="I11" s="50"/>
    </row>
    <row r="12" spans="1:9">
      <c r="A12" s="50"/>
      <c r="B12" s="50"/>
      <c r="C12" s="50"/>
      <c r="D12" s="50"/>
      <c r="E12" s="50"/>
      <c r="F12" s="50" t="s">
        <v>157</v>
      </c>
      <c r="G12" s="50"/>
      <c r="H12" s="50"/>
      <c r="I12" s="51"/>
    </row>
    <row r="13" spans="1:9">
      <c r="A13" s="50"/>
      <c r="B13" s="50"/>
      <c r="C13" s="50"/>
      <c r="D13" s="50"/>
      <c r="E13" s="50"/>
      <c r="F13" s="51"/>
      <c r="G13" s="52"/>
      <c r="H13" s="50"/>
      <c r="I13" s="50"/>
    </row>
    <row r="14" spans="1:9" ht="20.25" customHeight="1">
      <c r="A14" s="50"/>
      <c r="B14" s="50"/>
      <c r="C14" s="50"/>
      <c r="D14" s="50"/>
      <c r="E14" s="50"/>
      <c r="F14" s="50"/>
      <c r="G14" s="50"/>
      <c r="H14" s="50"/>
      <c r="I14" s="50"/>
    </row>
    <row r="15" spans="1:9" ht="20.25" customHeight="1">
      <c r="A15" s="50"/>
      <c r="B15" s="50"/>
      <c r="C15" s="50"/>
      <c r="D15" s="50"/>
      <c r="E15" s="50"/>
      <c r="F15" s="50"/>
      <c r="G15" s="50"/>
      <c r="H15" s="50"/>
      <c r="I15" s="50"/>
    </row>
    <row r="16" spans="1:9" ht="9.75" customHeight="1">
      <c r="A16" s="135" t="s">
        <v>128</v>
      </c>
      <c r="B16" s="135"/>
      <c r="C16" s="135"/>
      <c r="D16" s="135"/>
      <c r="E16" s="135"/>
      <c r="F16" s="135"/>
      <c r="G16" s="135"/>
      <c r="H16" s="135"/>
      <c r="I16" s="135"/>
    </row>
    <row r="17" spans="1:9" ht="9.75" customHeight="1">
      <c r="A17" s="135"/>
      <c r="B17" s="135"/>
      <c r="C17" s="135"/>
      <c r="D17" s="135"/>
      <c r="E17" s="135"/>
      <c r="F17" s="135"/>
      <c r="G17" s="135"/>
      <c r="H17" s="135"/>
      <c r="I17" s="135"/>
    </row>
    <row r="18" spans="1:9" ht="24.75" customHeight="1">
      <c r="A18" s="1"/>
      <c r="B18" s="1"/>
      <c r="C18" s="1"/>
      <c r="D18" s="1"/>
      <c r="E18" s="1"/>
      <c r="F18" s="1"/>
      <c r="G18" s="1"/>
      <c r="H18" s="1"/>
      <c r="I18" s="1"/>
    </row>
    <row r="19" spans="1:9">
      <c r="A19" s="407" t="s">
        <v>31</v>
      </c>
      <c r="B19" s="407"/>
      <c r="C19" s="407"/>
      <c r="D19" s="407"/>
      <c r="E19" s="407"/>
      <c r="F19" s="407"/>
      <c r="G19" s="407"/>
      <c r="H19" s="407"/>
      <c r="I19" s="407"/>
    </row>
    <row r="20" spans="1:9">
      <c r="A20" s="407"/>
      <c r="B20" s="407"/>
      <c r="C20" s="407"/>
      <c r="D20" s="407"/>
      <c r="E20" s="407"/>
      <c r="F20" s="407"/>
      <c r="G20" s="407"/>
      <c r="H20" s="407"/>
      <c r="I20" s="407"/>
    </row>
    <row r="21" spans="1:9" ht="39" customHeight="1">
      <c r="A21" s="407"/>
      <c r="B21" s="407"/>
      <c r="C21" s="407"/>
      <c r="D21" s="407"/>
      <c r="E21" s="407"/>
      <c r="F21" s="407"/>
      <c r="G21" s="407"/>
      <c r="H21" s="407"/>
      <c r="I21" s="407"/>
    </row>
    <row r="22" spans="1:9">
      <c r="A22" s="1"/>
      <c r="B22" s="1"/>
      <c r="C22" s="1"/>
      <c r="D22" s="1"/>
      <c r="E22" s="1"/>
      <c r="F22" s="1"/>
      <c r="G22" s="1"/>
      <c r="H22" s="1"/>
      <c r="I22" s="1"/>
    </row>
    <row r="23" spans="1:9">
      <c r="A23" s="1"/>
      <c r="B23" s="1"/>
      <c r="C23" s="1"/>
      <c r="D23" s="1"/>
      <c r="E23" s="1"/>
      <c r="F23" s="1"/>
      <c r="G23" s="1"/>
      <c r="H23" s="1"/>
      <c r="I23" s="1"/>
    </row>
    <row r="24" spans="1:9">
      <c r="A24" s="1"/>
      <c r="B24" s="1"/>
      <c r="C24" s="1"/>
      <c r="D24" s="1"/>
      <c r="E24" s="1"/>
      <c r="F24" s="1"/>
      <c r="G24" s="1"/>
      <c r="H24" s="1"/>
      <c r="I24" s="1"/>
    </row>
    <row r="25" spans="1:9">
      <c r="A25" s="1"/>
      <c r="B25" s="1"/>
      <c r="C25" s="1"/>
      <c r="D25" s="1"/>
      <c r="E25" s="1"/>
      <c r="F25" s="1"/>
      <c r="G25" s="1"/>
      <c r="H25" s="1"/>
      <c r="I25" s="1"/>
    </row>
    <row r="26" spans="1:9">
      <c r="A26" s="1"/>
      <c r="B26" s="1"/>
      <c r="C26" s="1"/>
      <c r="D26" s="1"/>
      <c r="E26" s="1"/>
      <c r="F26" s="1"/>
      <c r="G26" s="1"/>
      <c r="H26" s="1"/>
      <c r="I26" s="1"/>
    </row>
    <row r="27" spans="1:9">
      <c r="A27" s="1"/>
      <c r="B27" s="1"/>
      <c r="C27" s="1"/>
      <c r="D27" s="1"/>
      <c r="E27" s="1"/>
      <c r="F27" s="1"/>
      <c r="G27" s="1"/>
      <c r="H27" s="1"/>
      <c r="I27" s="1"/>
    </row>
    <row r="28" spans="1:9">
      <c r="A28" s="1"/>
      <c r="B28" s="1"/>
      <c r="C28" s="1"/>
      <c r="D28" s="1"/>
      <c r="E28" s="1"/>
      <c r="F28" s="1"/>
      <c r="G28" s="1"/>
      <c r="H28" s="1"/>
      <c r="I28" s="1"/>
    </row>
    <row r="29" spans="1:9">
      <c r="A29" s="1"/>
      <c r="B29" s="1"/>
      <c r="C29" s="1"/>
      <c r="D29" s="1"/>
      <c r="E29" s="1"/>
      <c r="F29" s="1"/>
      <c r="G29" s="1"/>
      <c r="H29" s="1"/>
      <c r="I29" s="1"/>
    </row>
    <row r="30" spans="1:9">
      <c r="A30" s="1"/>
      <c r="B30" s="1"/>
      <c r="C30" s="1"/>
      <c r="D30" s="1"/>
      <c r="E30" s="1"/>
      <c r="F30" s="1"/>
      <c r="G30" s="1"/>
      <c r="H30" s="1"/>
      <c r="I30" s="1"/>
    </row>
    <row r="31" spans="1:9">
      <c r="A31" s="1"/>
      <c r="B31" s="1"/>
      <c r="C31" s="1"/>
      <c r="D31" s="1"/>
      <c r="E31" s="1"/>
      <c r="F31" s="1"/>
      <c r="G31" s="1"/>
      <c r="H31" s="1"/>
      <c r="I31" s="1"/>
    </row>
    <row r="32" spans="1:9">
      <c r="A32" s="1"/>
      <c r="B32" s="1"/>
      <c r="C32" s="1"/>
      <c r="D32" s="1"/>
      <c r="E32" s="1"/>
      <c r="F32" s="1"/>
      <c r="G32" s="1"/>
      <c r="H32" s="1"/>
      <c r="I32" s="1"/>
    </row>
    <row r="33" spans="1:9">
      <c r="A33" s="1"/>
      <c r="B33" s="1"/>
      <c r="C33" s="1"/>
      <c r="D33" s="1"/>
      <c r="E33" s="1"/>
      <c r="F33" s="1"/>
      <c r="G33" s="1"/>
      <c r="H33" s="1"/>
      <c r="I33" s="1"/>
    </row>
    <row r="34" spans="1:9">
      <c r="A34" s="1"/>
      <c r="B34" s="1"/>
      <c r="C34" s="1"/>
      <c r="D34" s="1"/>
      <c r="E34" s="1"/>
      <c r="F34" s="1"/>
      <c r="G34" s="1"/>
      <c r="H34" s="1"/>
      <c r="I34" s="1"/>
    </row>
    <row r="35" spans="1:9">
      <c r="A35" s="1"/>
      <c r="B35" s="1"/>
      <c r="C35" s="1"/>
      <c r="D35" s="1"/>
      <c r="E35" s="1"/>
      <c r="F35" s="1"/>
      <c r="G35" s="1"/>
      <c r="H35" s="1"/>
      <c r="I35" s="1"/>
    </row>
    <row r="36" spans="1:9">
      <c r="A36" s="1"/>
      <c r="B36" s="1"/>
      <c r="C36" s="1"/>
      <c r="D36" s="1"/>
      <c r="E36" s="1"/>
      <c r="F36" s="1"/>
      <c r="G36" s="1"/>
      <c r="H36" s="1"/>
      <c r="I36" s="1"/>
    </row>
    <row r="37" spans="1:9">
      <c r="A37" s="1"/>
      <c r="B37" s="1"/>
      <c r="C37" s="1"/>
      <c r="D37" s="1"/>
      <c r="E37" s="1"/>
      <c r="F37" s="1"/>
      <c r="G37" s="1"/>
      <c r="H37" s="1"/>
      <c r="I37" s="1"/>
    </row>
    <row r="38" spans="1:9">
      <c r="A38" s="1"/>
      <c r="B38" s="1"/>
      <c r="C38" s="1"/>
      <c r="D38" s="1"/>
      <c r="E38" s="1"/>
      <c r="F38" s="1"/>
      <c r="G38" s="1"/>
      <c r="H38" s="1"/>
      <c r="I38" s="1"/>
    </row>
    <row r="39" spans="1:9">
      <c r="A39" s="1"/>
      <c r="B39" s="1"/>
      <c r="C39" s="1"/>
      <c r="D39" s="1"/>
      <c r="E39" s="1"/>
      <c r="F39" s="1"/>
      <c r="G39" s="1"/>
      <c r="H39" s="1"/>
      <c r="I39" s="1"/>
    </row>
    <row r="40" spans="1:9">
      <c r="A40" s="1"/>
      <c r="B40" s="1"/>
      <c r="C40" s="1"/>
      <c r="D40" s="1"/>
      <c r="E40" s="1"/>
      <c r="F40" s="1"/>
      <c r="G40" s="1"/>
      <c r="H40" s="1"/>
      <c r="I40" s="1"/>
    </row>
    <row r="41" spans="1:9">
      <c r="A41" s="1"/>
      <c r="B41" s="1"/>
      <c r="C41" s="1"/>
      <c r="D41" s="1"/>
      <c r="E41" s="1"/>
      <c r="F41" s="1"/>
      <c r="G41" s="1"/>
      <c r="H41" s="1"/>
      <c r="I41" s="1"/>
    </row>
    <row r="42" spans="1:9">
      <c r="A42" s="1"/>
      <c r="B42" s="1"/>
      <c r="C42" s="1"/>
      <c r="D42" s="1"/>
      <c r="E42" s="1"/>
      <c r="F42" s="1"/>
      <c r="G42" s="1"/>
      <c r="H42" s="1"/>
      <c r="I42" s="1"/>
    </row>
    <row r="43" spans="1:9">
      <c r="A43" s="1"/>
      <c r="B43" s="1"/>
      <c r="C43" s="1"/>
      <c r="D43" s="1"/>
      <c r="E43" s="1"/>
      <c r="F43" s="1"/>
      <c r="G43" s="1"/>
      <c r="H43" s="1"/>
      <c r="I43" s="1"/>
    </row>
    <row r="44" spans="1:9">
      <c r="A44" s="1"/>
      <c r="B44" s="1"/>
      <c r="C44" s="1"/>
      <c r="D44" s="1"/>
      <c r="F44" s="1"/>
      <c r="G44" s="1"/>
      <c r="H44" s="1"/>
      <c r="I44" s="1"/>
    </row>
    <row r="45" spans="1:9">
      <c r="A45" s="1"/>
      <c r="B45" s="1"/>
      <c r="C45" s="1"/>
      <c r="D45" s="1"/>
      <c r="E45" s="1"/>
      <c r="F45" s="1"/>
      <c r="G45" s="1"/>
      <c r="H45" s="1"/>
      <c r="I45" s="1"/>
    </row>
    <row r="46" spans="1:9">
      <c r="A46" s="1"/>
      <c r="B46" s="1"/>
      <c r="C46" s="1"/>
      <c r="D46" s="1"/>
      <c r="E46" s="1"/>
      <c r="F46" s="1"/>
      <c r="G46" s="1"/>
      <c r="H46" s="1"/>
      <c r="I46" s="1"/>
    </row>
  </sheetData>
  <mergeCells count="4">
    <mergeCell ref="H4:I4"/>
    <mergeCell ref="H5:I5"/>
    <mergeCell ref="A16:I17"/>
    <mergeCell ref="A19:I21"/>
  </mergeCells>
  <phoneticPr fontId="2"/>
  <pageMargins left="0.97" right="0.97"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68397-38F1-4337-80A8-2E2616D5B088}">
  <sheetPr>
    <tabColor rgb="FFFFFF00"/>
  </sheetPr>
  <dimension ref="B1:U73"/>
  <sheetViews>
    <sheetView view="pageBreakPreview" zoomScale="110" zoomScaleNormal="100" zoomScaleSheetLayoutView="110" workbookViewId="0">
      <selection activeCell="G10" sqref="G10:H10"/>
    </sheetView>
  </sheetViews>
  <sheetFormatPr defaultRowHeight="13.5"/>
  <cols>
    <col min="1" max="1" width="1.125" style="5" customWidth="1"/>
    <col min="2" max="2" width="2.625" style="5" customWidth="1"/>
    <col min="3" max="4" width="5.875" style="5" customWidth="1"/>
    <col min="5" max="5" width="6" style="5" customWidth="1"/>
    <col min="6" max="7" width="5.625" style="5" customWidth="1"/>
    <col min="8" max="8" width="5.5" style="5" customWidth="1"/>
    <col min="9" max="9" width="5.625" style="5" customWidth="1"/>
    <col min="10" max="10" width="4.125" style="5" customWidth="1"/>
    <col min="11" max="12" width="5.625" style="5" customWidth="1"/>
    <col min="13" max="14" width="2.375" style="5" customWidth="1"/>
    <col min="15" max="15" width="5.625" style="5" customWidth="1"/>
    <col min="16" max="16" width="5.75" style="5" customWidth="1"/>
    <col min="17" max="20" width="5.625" style="5" customWidth="1"/>
    <col min="21" max="21" width="4.125" style="5" customWidth="1"/>
    <col min="22" max="22" width="1" style="5" customWidth="1"/>
    <col min="23" max="16384" width="9" style="5"/>
  </cols>
  <sheetData>
    <row r="1" spans="2:21">
      <c r="B1" s="17" t="s">
        <v>17</v>
      </c>
      <c r="C1" s="17"/>
      <c r="D1" s="17"/>
      <c r="E1" s="17"/>
      <c r="F1" s="17"/>
      <c r="G1" s="17"/>
      <c r="H1" s="17"/>
      <c r="I1" s="17"/>
      <c r="J1" s="17"/>
      <c r="K1" s="17"/>
      <c r="L1" s="17"/>
      <c r="M1" s="17"/>
      <c r="N1" s="17"/>
      <c r="O1" s="17"/>
      <c r="P1" s="17"/>
      <c r="Q1" s="17"/>
      <c r="R1" s="17"/>
      <c r="S1" s="17"/>
      <c r="T1" s="17"/>
      <c r="U1" s="17"/>
    </row>
    <row r="2" spans="2:21" ht="7.5" customHeight="1">
      <c r="B2" s="17"/>
      <c r="C2" s="17"/>
      <c r="D2" s="17"/>
      <c r="E2" s="17"/>
      <c r="F2" s="17"/>
      <c r="G2" s="17"/>
      <c r="H2" s="17"/>
      <c r="I2" s="17"/>
      <c r="J2" s="17"/>
      <c r="K2" s="17"/>
      <c r="L2" s="17"/>
      <c r="M2" s="17"/>
      <c r="N2" s="17"/>
      <c r="O2" s="17"/>
      <c r="P2" s="17"/>
      <c r="Q2" s="17"/>
      <c r="R2" s="17"/>
      <c r="S2" s="17"/>
      <c r="T2" s="17"/>
      <c r="U2" s="17"/>
    </row>
    <row r="3" spans="2:21" ht="14.25">
      <c r="B3" s="183" t="s">
        <v>3</v>
      </c>
      <c r="C3" s="184"/>
      <c r="D3" s="184"/>
      <c r="E3" s="184"/>
      <c r="F3" s="184"/>
      <c r="G3" s="184"/>
      <c r="H3" s="184"/>
      <c r="I3" s="184"/>
      <c r="J3" s="184"/>
      <c r="K3" s="184"/>
      <c r="L3" s="184"/>
      <c r="M3" s="184"/>
      <c r="N3" s="184"/>
      <c r="O3" s="184"/>
      <c r="P3" s="184"/>
      <c r="Q3" s="184"/>
      <c r="R3" s="184"/>
      <c r="S3" s="184"/>
      <c r="T3" s="184"/>
      <c r="U3" s="184"/>
    </row>
    <row r="4" spans="2:21" ht="20.100000000000001" customHeight="1">
      <c r="B4" s="17"/>
      <c r="C4" s="17"/>
      <c r="D4" s="17"/>
      <c r="E4" s="17"/>
      <c r="F4" s="17"/>
      <c r="G4" s="17"/>
      <c r="H4" s="17"/>
      <c r="I4" s="17"/>
      <c r="J4" s="17"/>
      <c r="K4" s="17"/>
      <c r="L4" s="17"/>
      <c r="M4" s="17"/>
      <c r="N4" s="17"/>
      <c r="O4" s="17"/>
      <c r="P4" s="17"/>
      <c r="Q4" s="17"/>
      <c r="R4" s="17"/>
      <c r="S4" s="17"/>
      <c r="T4" s="17"/>
      <c r="U4" s="17"/>
    </row>
    <row r="5" spans="2:21">
      <c r="B5" s="17" t="s">
        <v>38</v>
      </c>
      <c r="C5" s="17"/>
      <c r="D5" s="17"/>
      <c r="E5" s="17"/>
      <c r="F5" s="17"/>
      <c r="G5" s="17"/>
      <c r="H5" s="17"/>
      <c r="I5" s="17"/>
      <c r="J5" s="17"/>
      <c r="K5" s="17"/>
      <c r="L5" s="17"/>
      <c r="M5" s="17"/>
      <c r="N5" s="17"/>
      <c r="O5" s="17"/>
      <c r="P5" s="17"/>
      <c r="Q5" s="17"/>
      <c r="R5" s="17"/>
      <c r="S5" s="17"/>
      <c r="T5" s="17"/>
      <c r="U5" s="17"/>
    </row>
    <row r="6" spans="2:21" ht="32.25" customHeight="1">
      <c r="B6" s="17"/>
      <c r="C6" s="185" t="s">
        <v>37</v>
      </c>
      <c r="D6" s="186"/>
      <c r="E6" s="187"/>
      <c r="F6" s="408"/>
      <c r="G6" s="409"/>
      <c r="H6" s="409"/>
      <c r="I6" s="409"/>
      <c r="J6" s="409"/>
      <c r="K6" s="409"/>
      <c r="L6" s="409"/>
      <c r="M6" s="409"/>
      <c r="N6" s="409"/>
      <c r="O6" s="409"/>
      <c r="P6" s="409"/>
      <c r="Q6" s="409"/>
      <c r="R6" s="409"/>
      <c r="S6" s="409"/>
      <c r="T6" s="409"/>
      <c r="U6" s="410"/>
    </row>
    <row r="7" spans="2:21" ht="32.25" customHeight="1">
      <c r="B7" s="17"/>
      <c r="C7" s="191" t="s">
        <v>21</v>
      </c>
      <c r="D7" s="164"/>
      <c r="E7" s="165"/>
      <c r="F7" s="411" t="s">
        <v>158</v>
      </c>
      <c r="G7" s="412"/>
      <c r="H7" s="412"/>
      <c r="I7" s="412"/>
      <c r="J7" s="412"/>
      <c r="K7" s="412"/>
      <c r="L7" s="412"/>
      <c r="M7" s="412"/>
      <c r="N7" s="412"/>
      <c r="O7" s="412"/>
      <c r="P7" s="412"/>
      <c r="Q7" s="412"/>
      <c r="R7" s="412"/>
      <c r="S7" s="412"/>
      <c r="T7" s="412"/>
      <c r="U7" s="413"/>
    </row>
    <row r="8" spans="2:21" ht="32.25" customHeight="1">
      <c r="B8" s="17"/>
      <c r="C8" s="166"/>
      <c r="D8" s="184"/>
      <c r="E8" s="168"/>
      <c r="F8" s="414" t="s">
        <v>159</v>
      </c>
      <c r="G8" s="415"/>
      <c r="H8" s="415"/>
      <c r="I8" s="415"/>
      <c r="J8" s="415"/>
      <c r="K8" s="415"/>
      <c r="L8" s="415"/>
      <c r="M8" s="416"/>
      <c r="N8" s="417" t="s">
        <v>160</v>
      </c>
      <c r="O8" s="418"/>
      <c r="P8" s="418"/>
      <c r="Q8" s="418"/>
      <c r="R8" s="418"/>
      <c r="S8" s="418"/>
      <c r="T8" s="418"/>
      <c r="U8" s="419"/>
    </row>
    <row r="9" spans="2:21" ht="32.25" customHeight="1">
      <c r="B9" s="17"/>
      <c r="C9" s="169"/>
      <c r="D9" s="170"/>
      <c r="E9" s="171"/>
      <c r="F9" s="420" t="s">
        <v>161</v>
      </c>
      <c r="G9" s="421"/>
      <c r="H9" s="421"/>
      <c r="I9" s="421"/>
      <c r="J9" s="421"/>
      <c r="K9" s="421"/>
      <c r="L9" s="421"/>
      <c r="M9" s="421"/>
      <c r="N9" s="421"/>
      <c r="O9" s="421"/>
      <c r="P9" s="421"/>
      <c r="Q9" s="421"/>
      <c r="R9" s="421"/>
      <c r="S9" s="421"/>
      <c r="T9" s="421"/>
      <c r="U9" s="422"/>
    </row>
    <row r="10" spans="2:21" ht="20.100000000000001" customHeight="1">
      <c r="B10" s="17"/>
      <c r="C10" s="18"/>
      <c r="D10" s="18"/>
      <c r="E10" s="17"/>
      <c r="F10" s="17"/>
      <c r="G10" s="17"/>
      <c r="H10" s="17"/>
      <c r="I10" s="17"/>
      <c r="J10" s="17"/>
      <c r="K10" s="17"/>
      <c r="L10" s="17"/>
      <c r="M10" s="17"/>
      <c r="N10" s="17"/>
      <c r="O10" s="17"/>
      <c r="P10" s="17"/>
      <c r="Q10" s="17"/>
      <c r="R10" s="17"/>
      <c r="S10" s="17"/>
      <c r="T10" s="17"/>
      <c r="U10" s="17"/>
    </row>
    <row r="11" spans="2:21">
      <c r="B11" s="17" t="s">
        <v>39</v>
      </c>
      <c r="C11" s="17"/>
      <c r="D11" s="17"/>
      <c r="E11" s="17"/>
      <c r="F11" s="17"/>
      <c r="G11" s="17"/>
      <c r="H11" s="17"/>
      <c r="I11" s="17"/>
      <c r="J11" s="17"/>
      <c r="K11" s="17"/>
      <c r="L11" s="17"/>
      <c r="M11" s="17"/>
      <c r="N11" s="17"/>
      <c r="O11" s="17"/>
      <c r="P11" s="17"/>
      <c r="Q11" s="17"/>
      <c r="R11" s="17"/>
      <c r="S11" s="17"/>
      <c r="T11" s="17"/>
      <c r="U11" s="17"/>
    </row>
    <row r="12" spans="2:21" ht="33" customHeight="1">
      <c r="B12" s="17"/>
      <c r="C12" s="191" t="s">
        <v>12</v>
      </c>
      <c r="D12" s="192"/>
      <c r="E12" s="193"/>
      <c r="F12" s="411" t="s">
        <v>162</v>
      </c>
      <c r="G12" s="412"/>
      <c r="H12" s="412"/>
      <c r="I12" s="412"/>
      <c r="J12" s="412"/>
      <c r="K12" s="412"/>
      <c r="L12" s="412"/>
      <c r="M12" s="412"/>
      <c r="N12" s="412"/>
      <c r="O12" s="412"/>
      <c r="P12" s="412"/>
      <c r="Q12" s="412"/>
      <c r="R12" s="412"/>
      <c r="S12" s="412"/>
      <c r="T12" s="412"/>
      <c r="U12" s="413"/>
    </row>
    <row r="13" spans="2:21" ht="33" customHeight="1">
      <c r="B13" s="17"/>
      <c r="C13" s="194"/>
      <c r="D13" s="195"/>
      <c r="E13" s="196"/>
      <c r="F13" s="420" t="s">
        <v>163</v>
      </c>
      <c r="G13" s="421"/>
      <c r="H13" s="421"/>
      <c r="I13" s="421"/>
      <c r="J13" s="421"/>
      <c r="K13" s="421"/>
      <c r="L13" s="421"/>
      <c r="M13" s="421"/>
      <c r="N13" s="421"/>
      <c r="O13" s="421"/>
      <c r="P13" s="421"/>
      <c r="Q13" s="421"/>
      <c r="R13" s="421"/>
      <c r="S13" s="421"/>
      <c r="T13" s="421"/>
      <c r="U13" s="422"/>
    </row>
    <row r="14" spans="2:21" ht="33" customHeight="1">
      <c r="B14" s="17"/>
      <c r="C14" s="185" t="s">
        <v>4</v>
      </c>
      <c r="D14" s="186"/>
      <c r="E14" s="187"/>
      <c r="F14" s="408"/>
      <c r="G14" s="409"/>
      <c r="H14" s="409"/>
      <c r="I14" s="409"/>
      <c r="J14" s="409"/>
      <c r="K14" s="409"/>
      <c r="L14" s="409"/>
      <c r="M14" s="409"/>
      <c r="N14" s="409"/>
      <c r="O14" s="409"/>
      <c r="P14" s="409"/>
      <c r="Q14" s="409"/>
      <c r="R14" s="409"/>
      <c r="S14" s="409"/>
      <c r="T14" s="409"/>
      <c r="U14" s="410"/>
    </row>
    <row r="15" spans="2:21" ht="33" customHeight="1">
      <c r="B15" s="17"/>
      <c r="C15" s="163" t="s">
        <v>5</v>
      </c>
      <c r="D15" s="164"/>
      <c r="E15" s="165"/>
      <c r="F15" s="411"/>
      <c r="G15" s="412"/>
      <c r="H15" s="412"/>
      <c r="I15" s="412"/>
      <c r="J15" s="412"/>
      <c r="K15" s="412"/>
      <c r="L15" s="412"/>
      <c r="M15" s="412"/>
      <c r="N15" s="412"/>
      <c r="O15" s="412"/>
      <c r="P15" s="412"/>
      <c r="Q15" s="412"/>
      <c r="R15" s="412"/>
      <c r="S15" s="412"/>
      <c r="T15" s="412"/>
      <c r="U15" s="413"/>
    </row>
    <row r="16" spans="2:21" ht="33" customHeight="1">
      <c r="B16" s="17"/>
      <c r="C16" s="166"/>
      <c r="D16" s="184"/>
      <c r="E16" s="184"/>
      <c r="F16" s="414" t="s">
        <v>159</v>
      </c>
      <c r="G16" s="415"/>
      <c r="H16" s="415"/>
      <c r="I16" s="415"/>
      <c r="J16" s="415"/>
      <c r="K16" s="415"/>
      <c r="L16" s="415"/>
      <c r="M16" s="416"/>
      <c r="N16" s="417" t="s">
        <v>160</v>
      </c>
      <c r="O16" s="418"/>
      <c r="P16" s="418"/>
      <c r="Q16" s="418"/>
      <c r="R16" s="418"/>
      <c r="S16" s="418"/>
      <c r="T16" s="418"/>
      <c r="U16" s="419"/>
    </row>
    <row r="17" spans="2:21" ht="33" customHeight="1">
      <c r="B17" s="17"/>
      <c r="C17" s="169"/>
      <c r="D17" s="170"/>
      <c r="E17" s="171"/>
      <c r="F17" s="420" t="s">
        <v>161</v>
      </c>
      <c r="G17" s="421"/>
      <c r="H17" s="421"/>
      <c r="I17" s="421"/>
      <c r="J17" s="421"/>
      <c r="K17" s="421"/>
      <c r="L17" s="421"/>
      <c r="M17" s="421"/>
      <c r="N17" s="421"/>
      <c r="O17" s="421"/>
      <c r="P17" s="421"/>
      <c r="Q17" s="421"/>
      <c r="R17" s="421"/>
      <c r="S17" s="421"/>
      <c r="T17" s="421"/>
      <c r="U17" s="422"/>
    </row>
    <row r="18" spans="2:21">
      <c r="B18" s="17"/>
      <c r="C18" s="18" t="s">
        <v>6</v>
      </c>
      <c r="D18" s="18"/>
      <c r="E18" s="17"/>
      <c r="F18" s="17"/>
      <c r="G18" s="17"/>
      <c r="H18" s="17"/>
      <c r="I18" s="17"/>
      <c r="J18" s="17"/>
      <c r="K18" s="17"/>
      <c r="L18" s="17"/>
      <c r="M18" s="17"/>
      <c r="N18" s="17"/>
      <c r="O18" s="17"/>
      <c r="P18" s="17"/>
      <c r="Q18" s="17"/>
      <c r="R18" s="17"/>
      <c r="S18" s="17"/>
      <c r="T18" s="17"/>
      <c r="U18" s="17"/>
    </row>
    <row r="19" spans="2:21">
      <c r="B19" s="17"/>
      <c r="C19" s="18" t="s">
        <v>7</v>
      </c>
      <c r="D19" s="18"/>
      <c r="E19" s="17"/>
      <c r="F19" s="17"/>
      <c r="G19" s="17"/>
      <c r="H19" s="17"/>
      <c r="I19" s="17"/>
      <c r="J19" s="17"/>
      <c r="K19" s="17"/>
      <c r="L19" s="17"/>
      <c r="M19" s="17"/>
      <c r="N19" s="17"/>
      <c r="O19" s="17"/>
      <c r="P19" s="17"/>
      <c r="Q19" s="17"/>
      <c r="R19" s="17"/>
      <c r="S19" s="17"/>
      <c r="T19" s="17"/>
      <c r="U19" s="17"/>
    </row>
    <row r="20" spans="2:21" ht="20.100000000000001" customHeight="1">
      <c r="B20" s="17"/>
      <c r="C20" s="17"/>
      <c r="D20" s="17"/>
      <c r="E20" s="17"/>
      <c r="F20" s="17"/>
      <c r="G20" s="17"/>
      <c r="H20" s="17"/>
      <c r="I20" s="17"/>
      <c r="J20" s="17"/>
      <c r="K20" s="17"/>
      <c r="L20" s="17"/>
      <c r="M20" s="17"/>
      <c r="N20" s="17"/>
      <c r="O20" s="17"/>
      <c r="P20" s="17"/>
      <c r="Q20" s="17"/>
      <c r="R20" s="17"/>
      <c r="S20" s="17"/>
      <c r="T20" s="17"/>
      <c r="U20" s="17"/>
    </row>
    <row r="21" spans="2:21">
      <c r="B21" s="87" t="s">
        <v>98</v>
      </c>
      <c r="C21" s="87"/>
      <c r="D21" s="87"/>
      <c r="E21" s="87"/>
      <c r="F21" s="87"/>
      <c r="G21" s="87"/>
      <c r="H21" s="87"/>
      <c r="I21" s="87"/>
      <c r="J21" s="87"/>
      <c r="K21" s="87"/>
      <c r="L21" s="87"/>
      <c r="M21" s="87"/>
      <c r="N21" s="87"/>
      <c r="O21" s="87"/>
      <c r="P21" s="87"/>
      <c r="Q21" s="87"/>
      <c r="R21" s="87"/>
      <c r="S21" s="87"/>
      <c r="T21" s="87"/>
      <c r="U21" s="87"/>
    </row>
    <row r="22" spans="2:21" ht="15.75" customHeight="1">
      <c r="B22" s="87"/>
      <c r="C22" s="209"/>
      <c r="D22" s="209"/>
      <c r="E22" s="209"/>
      <c r="F22" s="209" t="s">
        <v>72</v>
      </c>
      <c r="G22" s="209"/>
      <c r="H22" s="209"/>
      <c r="I22" s="209"/>
      <c r="J22" s="209"/>
      <c r="K22" s="423" t="s">
        <v>87</v>
      </c>
      <c r="L22" s="209"/>
      <c r="M22" s="209"/>
      <c r="N22" s="209"/>
      <c r="O22" s="209"/>
      <c r="P22" s="209"/>
      <c r="Q22" s="423" t="s">
        <v>32</v>
      </c>
      <c r="R22" s="423"/>
      <c r="S22" s="423"/>
      <c r="T22" s="423"/>
      <c r="U22" s="423"/>
    </row>
    <row r="23" spans="2:21" ht="15.75" customHeight="1">
      <c r="B23" s="87"/>
      <c r="C23" s="209"/>
      <c r="D23" s="209"/>
      <c r="E23" s="209"/>
      <c r="F23" s="209"/>
      <c r="G23" s="209"/>
      <c r="H23" s="209"/>
      <c r="I23" s="209"/>
      <c r="J23" s="209"/>
      <c r="K23" s="209"/>
      <c r="L23" s="209"/>
      <c r="M23" s="209"/>
      <c r="N23" s="209"/>
      <c r="O23" s="209"/>
      <c r="P23" s="209"/>
      <c r="Q23" s="423"/>
      <c r="R23" s="423"/>
      <c r="S23" s="423"/>
      <c r="T23" s="423"/>
      <c r="U23" s="423"/>
    </row>
    <row r="24" spans="2:21" ht="30" customHeight="1">
      <c r="B24" s="87"/>
      <c r="C24" s="221" t="s">
        <v>41</v>
      </c>
      <c r="D24" s="222"/>
      <c r="E24" s="223"/>
      <c r="F24" s="424"/>
      <c r="G24" s="425"/>
      <c r="H24" s="425"/>
      <c r="I24" s="425"/>
      <c r="J24" s="426"/>
      <c r="K24" s="221"/>
      <c r="L24" s="222"/>
      <c r="M24" s="222"/>
      <c r="N24" s="222"/>
      <c r="O24" s="222"/>
      <c r="P24" s="223"/>
      <c r="Q24" s="221" t="s">
        <v>1</v>
      </c>
      <c r="R24" s="222"/>
      <c r="S24" s="222"/>
      <c r="T24" s="222"/>
      <c r="U24" s="223"/>
    </row>
    <row r="25" spans="2:21" ht="30" customHeight="1">
      <c r="B25" s="87"/>
      <c r="C25" s="224"/>
      <c r="D25" s="427"/>
      <c r="E25" s="226"/>
      <c r="F25" s="428"/>
      <c r="G25" s="429"/>
      <c r="H25" s="429"/>
      <c r="I25" s="429"/>
      <c r="J25" s="430"/>
      <c r="K25" s="224"/>
      <c r="L25" s="427"/>
      <c r="M25" s="427"/>
      <c r="N25" s="427"/>
      <c r="O25" s="427"/>
      <c r="P25" s="226"/>
      <c r="Q25" s="224"/>
      <c r="R25" s="427"/>
      <c r="S25" s="427"/>
      <c r="T25" s="427"/>
      <c r="U25" s="226"/>
    </row>
    <row r="26" spans="2:21" ht="30" customHeight="1">
      <c r="B26" s="87"/>
      <c r="C26" s="227"/>
      <c r="D26" s="228"/>
      <c r="E26" s="229"/>
      <c r="F26" s="431"/>
      <c r="G26" s="432"/>
      <c r="H26" s="432"/>
      <c r="I26" s="432"/>
      <c r="J26" s="433"/>
      <c r="K26" s="227"/>
      <c r="L26" s="228"/>
      <c r="M26" s="228"/>
      <c r="N26" s="228"/>
      <c r="O26" s="228"/>
      <c r="P26" s="229"/>
      <c r="Q26" s="227"/>
      <c r="R26" s="228"/>
      <c r="S26" s="228"/>
      <c r="T26" s="228"/>
      <c r="U26" s="229"/>
    </row>
    <row r="27" spans="2:21">
      <c r="B27" s="87"/>
      <c r="C27" s="90" t="s">
        <v>90</v>
      </c>
      <c r="D27" s="90"/>
      <c r="E27" s="87"/>
      <c r="F27" s="87"/>
      <c r="G27" s="87"/>
      <c r="H27" s="87"/>
      <c r="I27" s="87"/>
      <c r="J27" s="87"/>
      <c r="K27" s="87"/>
      <c r="L27" s="87"/>
      <c r="M27" s="87"/>
      <c r="N27" s="87"/>
      <c r="O27" s="87"/>
      <c r="P27" s="87"/>
      <c r="Q27" s="87"/>
      <c r="R27" s="87"/>
      <c r="S27" s="87"/>
      <c r="T27" s="87"/>
      <c r="U27" s="87"/>
    </row>
    <row r="28" spans="2:21">
      <c r="B28" s="87"/>
      <c r="C28" s="90" t="s">
        <v>73</v>
      </c>
      <c r="D28" s="90"/>
      <c r="E28" s="87"/>
      <c r="F28" s="87"/>
      <c r="G28" s="87"/>
      <c r="H28" s="87"/>
      <c r="I28" s="87"/>
      <c r="J28" s="87"/>
      <c r="K28" s="87"/>
      <c r="L28" s="87"/>
      <c r="M28" s="87"/>
      <c r="N28" s="87"/>
      <c r="O28" s="87"/>
      <c r="P28" s="87"/>
      <c r="Q28" s="87"/>
      <c r="R28" s="87"/>
      <c r="S28" s="87"/>
      <c r="T28" s="87"/>
      <c r="U28" s="87"/>
    </row>
    <row r="29" spans="2:21">
      <c r="B29" s="17"/>
      <c r="C29" s="18" t="s">
        <v>40</v>
      </c>
      <c r="D29" s="18"/>
      <c r="E29" s="17"/>
      <c r="F29" s="17"/>
      <c r="G29" s="17"/>
      <c r="H29" s="17"/>
      <c r="I29" s="17"/>
      <c r="J29" s="17"/>
      <c r="K29" s="17"/>
      <c r="L29" s="17"/>
      <c r="M29" s="17"/>
      <c r="N29" s="17"/>
      <c r="O29" s="17"/>
      <c r="P29" s="17"/>
      <c r="Q29" s="17"/>
      <c r="R29" s="17"/>
      <c r="S29" s="17"/>
      <c r="T29" s="17"/>
      <c r="U29" s="17"/>
    </row>
    <row r="30" spans="2:21" ht="20.100000000000001" customHeight="1">
      <c r="B30" s="17"/>
      <c r="C30" s="17"/>
      <c r="D30" s="17"/>
      <c r="E30" s="17"/>
      <c r="F30" s="17"/>
      <c r="G30" s="17"/>
      <c r="H30" s="17"/>
      <c r="I30" s="17"/>
      <c r="J30" s="17"/>
      <c r="K30" s="17"/>
      <c r="L30" s="17"/>
      <c r="M30" s="17"/>
      <c r="N30" s="17"/>
      <c r="O30" s="17"/>
      <c r="P30" s="17"/>
      <c r="Q30" s="17"/>
      <c r="R30" s="17"/>
      <c r="S30" s="17"/>
      <c r="T30" s="17"/>
      <c r="U30" s="17"/>
    </row>
    <row r="31" spans="2:21">
      <c r="B31" s="17" t="s">
        <v>20</v>
      </c>
      <c r="C31" s="17"/>
      <c r="D31" s="17"/>
      <c r="E31" s="17"/>
      <c r="F31" s="17"/>
      <c r="G31" s="17"/>
      <c r="H31" s="17"/>
      <c r="I31" s="17"/>
      <c r="J31" s="17"/>
      <c r="K31" s="17"/>
      <c r="L31" s="17"/>
      <c r="M31" s="17"/>
      <c r="N31" s="17"/>
      <c r="O31" s="17"/>
      <c r="P31" s="17"/>
      <c r="Q31" s="17"/>
      <c r="R31" s="17"/>
      <c r="S31" s="17"/>
      <c r="T31" s="17"/>
      <c r="U31" s="17"/>
    </row>
    <row r="32" spans="2:21" ht="15.75" customHeight="1">
      <c r="B32" s="17"/>
      <c r="C32" s="434" t="s">
        <v>65</v>
      </c>
      <c r="D32" s="435"/>
      <c r="E32" s="435"/>
      <c r="F32" s="436"/>
      <c r="G32" s="436"/>
      <c r="H32" s="436"/>
      <c r="I32" s="436"/>
      <c r="J32" s="436"/>
      <c r="K32"/>
      <c r="L32"/>
      <c r="M32"/>
      <c r="N32"/>
      <c r="O32"/>
      <c r="P32"/>
    </row>
    <row r="33" spans="2:21" ht="15.75" customHeight="1">
      <c r="B33" s="17"/>
      <c r="C33" s="435"/>
      <c r="D33" s="435"/>
      <c r="E33" s="435"/>
      <c r="F33" s="436"/>
      <c r="G33" s="436"/>
      <c r="H33" s="436"/>
      <c r="I33" s="436"/>
      <c r="J33" s="436"/>
      <c r="K33"/>
      <c r="L33"/>
      <c r="M33"/>
      <c r="N33"/>
      <c r="O33"/>
      <c r="P33"/>
    </row>
    <row r="34" spans="2:21" ht="15.75" customHeight="1">
      <c r="B34" s="17"/>
      <c r="C34" s="90" t="s">
        <v>74</v>
      </c>
      <c r="D34" s="90"/>
      <c r="E34" s="87"/>
      <c r="F34" s="87"/>
      <c r="G34" s="87"/>
      <c r="H34" s="87"/>
      <c r="I34" s="87"/>
      <c r="J34" s="87"/>
      <c r="K34" s="87"/>
      <c r="L34" s="87"/>
      <c r="M34" s="87"/>
      <c r="N34" s="17"/>
      <c r="O34" s="17"/>
      <c r="P34" s="17"/>
      <c r="Q34" s="17"/>
      <c r="R34" s="17"/>
      <c r="S34" s="17"/>
      <c r="T34" s="17"/>
      <c r="U34" s="17"/>
    </row>
    <row r="35" spans="2:21" ht="20.100000000000001" customHeight="1">
      <c r="B35" s="17"/>
      <c r="C35" s="17"/>
      <c r="D35" s="17"/>
      <c r="E35" s="17"/>
      <c r="F35" s="17"/>
      <c r="G35" s="17"/>
      <c r="H35" s="17"/>
      <c r="I35" s="17"/>
      <c r="J35" s="17"/>
      <c r="K35" s="17"/>
      <c r="L35" s="17"/>
      <c r="M35" s="17"/>
      <c r="N35" s="17"/>
      <c r="O35" s="17"/>
      <c r="P35" s="17"/>
      <c r="Q35" s="17"/>
      <c r="R35" s="17"/>
      <c r="S35" s="17"/>
      <c r="T35" s="17"/>
      <c r="U35" s="17"/>
    </row>
    <row r="36" spans="2:21">
      <c r="B36" s="87" t="s">
        <v>94</v>
      </c>
      <c r="C36" s="87"/>
      <c r="D36" s="87"/>
      <c r="E36" s="87"/>
      <c r="F36" s="87"/>
      <c r="G36" s="87"/>
      <c r="H36" s="87"/>
      <c r="I36" s="87"/>
      <c r="J36" s="87"/>
      <c r="K36" s="87"/>
      <c r="L36" s="87"/>
      <c r="M36" s="87"/>
      <c r="N36" s="87"/>
      <c r="O36" s="87"/>
      <c r="P36" s="87"/>
      <c r="Q36" s="87"/>
      <c r="R36" s="87"/>
      <c r="S36" s="87"/>
      <c r="T36" s="87"/>
      <c r="U36" s="87"/>
    </row>
    <row r="37" spans="2:21" ht="18.75" customHeight="1">
      <c r="B37" s="87"/>
      <c r="C37" s="132" t="s">
        <v>14</v>
      </c>
      <c r="D37" s="209" t="s">
        <v>8</v>
      </c>
      <c r="E37" s="209"/>
      <c r="F37" s="214" t="s">
        <v>15</v>
      </c>
      <c r="G37" s="215"/>
      <c r="H37" s="215"/>
      <c r="I37" s="215"/>
      <c r="J37" s="215"/>
      <c r="K37" s="215"/>
      <c r="L37" s="215"/>
      <c r="M37" s="215"/>
      <c r="N37" s="215"/>
      <c r="O37" s="215"/>
      <c r="P37" s="215"/>
      <c r="Q37" s="215"/>
      <c r="R37" s="215"/>
      <c r="S37" s="215"/>
      <c r="T37" s="215"/>
      <c r="U37" s="216"/>
    </row>
    <row r="38" spans="2:21" ht="33" customHeight="1">
      <c r="B38" s="87"/>
      <c r="C38" s="132">
        <v>1</v>
      </c>
      <c r="D38" s="209" t="s">
        <v>1</v>
      </c>
      <c r="E38" s="209"/>
      <c r="F38" s="211" t="s">
        <v>43</v>
      </c>
      <c r="G38" s="219"/>
      <c r="H38" s="219"/>
      <c r="I38" s="219"/>
      <c r="J38" s="219"/>
      <c r="K38" s="219"/>
      <c r="L38" s="219"/>
      <c r="M38" s="219"/>
      <c r="N38" s="219"/>
      <c r="O38" s="219"/>
      <c r="P38" s="219"/>
      <c r="Q38" s="219"/>
      <c r="R38" s="219"/>
      <c r="S38" s="219"/>
      <c r="T38" s="219"/>
      <c r="U38" s="220"/>
    </row>
    <row r="39" spans="2:21" ht="33" customHeight="1">
      <c r="B39" s="87"/>
      <c r="C39" s="132">
        <v>2</v>
      </c>
      <c r="D39" s="214" t="s">
        <v>1</v>
      </c>
      <c r="E39" s="216"/>
      <c r="F39" s="211" t="s">
        <v>44</v>
      </c>
      <c r="G39" s="212"/>
      <c r="H39" s="212"/>
      <c r="I39" s="212"/>
      <c r="J39" s="212"/>
      <c r="K39" s="212"/>
      <c r="L39" s="212"/>
      <c r="M39" s="212"/>
      <c r="N39" s="212"/>
      <c r="O39" s="212"/>
      <c r="P39" s="212"/>
      <c r="Q39" s="212"/>
      <c r="R39" s="212"/>
      <c r="S39" s="212"/>
      <c r="T39" s="212"/>
      <c r="U39" s="213"/>
    </row>
    <row r="40" spans="2:21" ht="12.75" customHeight="1">
      <c r="B40" s="17"/>
      <c r="C40" s="18"/>
      <c r="D40" s="133"/>
      <c r="E40" s="133"/>
      <c r="F40" s="437"/>
      <c r="G40" s="437"/>
      <c r="H40" s="437"/>
      <c r="I40" s="437"/>
      <c r="J40" s="437"/>
      <c r="K40" s="437"/>
      <c r="L40" s="437"/>
      <c r="M40" s="437"/>
      <c r="N40" s="437"/>
      <c r="O40" s="437"/>
      <c r="P40" s="437"/>
      <c r="Q40" s="437"/>
      <c r="R40" s="438" t="s">
        <v>164</v>
      </c>
      <c r="S40" s="438"/>
      <c r="T40" s="438"/>
      <c r="U40" s="438"/>
    </row>
    <row r="41" spans="2:21">
      <c r="B41" s="17" t="s">
        <v>75</v>
      </c>
      <c r="C41" s="17"/>
      <c r="D41" s="17"/>
      <c r="E41" s="17"/>
      <c r="F41" s="17"/>
      <c r="G41" s="17"/>
      <c r="H41" s="17"/>
      <c r="I41" s="17"/>
      <c r="J41" s="17"/>
      <c r="K41" s="17"/>
      <c r="L41" s="17"/>
      <c r="M41" s="17"/>
      <c r="N41" s="17"/>
      <c r="O41" s="17"/>
      <c r="P41" s="17"/>
      <c r="Q41" s="17"/>
      <c r="R41" s="17"/>
      <c r="S41" s="17"/>
      <c r="T41" s="17"/>
      <c r="U41" s="17"/>
    </row>
    <row r="42" spans="2:21">
      <c r="B42" s="17"/>
      <c r="C42" s="87" t="s">
        <v>42</v>
      </c>
      <c r="D42" s="17"/>
      <c r="E42" s="17"/>
      <c r="F42" s="17"/>
      <c r="G42" s="17"/>
      <c r="H42" s="17"/>
      <c r="I42" s="17"/>
      <c r="J42" s="17"/>
      <c r="K42" s="17"/>
      <c r="L42" s="17"/>
      <c r="M42" s="17"/>
      <c r="N42" s="17"/>
      <c r="O42" s="17"/>
      <c r="P42" s="17"/>
      <c r="Q42" s="17"/>
      <c r="R42" s="17"/>
      <c r="S42" s="17"/>
      <c r="T42" s="17"/>
      <c r="U42" s="17"/>
    </row>
    <row r="43" spans="2:21">
      <c r="B43" s="17"/>
      <c r="C43" s="87" t="s">
        <v>99</v>
      </c>
      <c r="D43" s="17"/>
      <c r="E43" s="17"/>
      <c r="F43" s="17"/>
      <c r="G43" s="17"/>
      <c r="H43" s="17"/>
      <c r="I43" s="17"/>
      <c r="J43" s="17"/>
      <c r="K43" s="17"/>
      <c r="L43" s="17"/>
      <c r="M43" s="17"/>
      <c r="N43" s="17"/>
      <c r="O43" s="17"/>
      <c r="P43" s="17"/>
      <c r="Q43" s="17"/>
      <c r="R43" s="17"/>
      <c r="S43" s="17"/>
      <c r="T43" s="17"/>
      <c r="U43" s="17"/>
    </row>
    <row r="44" spans="2:21">
      <c r="B44" s="17"/>
      <c r="C44" s="24"/>
      <c r="D44" s="17"/>
      <c r="E44" s="17"/>
      <c r="F44" s="17"/>
      <c r="G44" s="17"/>
      <c r="H44" s="17"/>
      <c r="I44" s="17"/>
      <c r="J44" s="17"/>
      <c r="K44" s="17"/>
      <c r="L44" s="17"/>
      <c r="M44" s="17"/>
      <c r="N44" s="17"/>
      <c r="O44" s="17"/>
      <c r="P44" s="17"/>
      <c r="Q44" s="17"/>
      <c r="R44" s="17"/>
      <c r="S44" s="17"/>
      <c r="T44" s="17"/>
      <c r="U44" s="17"/>
    </row>
    <row r="45" spans="2:21" ht="18.75" customHeight="1">
      <c r="B45" s="17"/>
      <c r="C45" s="147" t="s">
        <v>8</v>
      </c>
      <c r="D45" s="149"/>
      <c r="E45" s="145" t="s">
        <v>9</v>
      </c>
      <c r="F45" s="145"/>
      <c r="G45" s="145"/>
      <c r="H45" s="145"/>
      <c r="I45" s="145"/>
      <c r="J45" s="145"/>
      <c r="K45" s="145"/>
      <c r="L45" s="145"/>
      <c r="M45" s="145"/>
      <c r="N45" s="145"/>
      <c r="O45" s="145"/>
      <c r="P45" s="145"/>
      <c r="Q45" s="145"/>
      <c r="R45" s="145"/>
      <c r="S45" s="145"/>
      <c r="T45" s="145"/>
      <c r="U45" s="145"/>
    </row>
    <row r="46" spans="2:21" ht="18" customHeight="1">
      <c r="B46" s="17"/>
      <c r="C46" s="439" t="s">
        <v>1</v>
      </c>
      <c r="D46" s="440"/>
      <c r="E46" s="146" t="s">
        <v>13</v>
      </c>
      <c r="F46" s="146"/>
      <c r="G46" s="146"/>
      <c r="H46" s="146"/>
      <c r="I46" s="146"/>
      <c r="J46" s="146"/>
      <c r="K46" s="146"/>
      <c r="L46" s="146"/>
      <c r="M46" s="146"/>
      <c r="N46" s="146"/>
      <c r="O46" s="146"/>
      <c r="P46" s="146"/>
      <c r="Q46" s="146"/>
      <c r="R46" s="146"/>
      <c r="S46" s="146"/>
      <c r="T46" s="146"/>
      <c r="U46" s="146"/>
    </row>
    <row r="47" spans="2:21" ht="18" customHeight="1">
      <c r="B47" s="17"/>
      <c r="C47" s="441"/>
      <c r="D47" s="442"/>
      <c r="E47" s="146"/>
      <c r="F47" s="146"/>
      <c r="G47" s="146"/>
      <c r="H47" s="146"/>
      <c r="I47" s="146"/>
      <c r="J47" s="146"/>
      <c r="K47" s="146"/>
      <c r="L47" s="146"/>
      <c r="M47" s="146"/>
      <c r="N47" s="146"/>
      <c r="O47" s="146"/>
      <c r="P47" s="146"/>
      <c r="Q47" s="146"/>
      <c r="R47" s="146"/>
      <c r="S47" s="146"/>
      <c r="T47" s="146"/>
      <c r="U47" s="146"/>
    </row>
    <row r="48" spans="2:21" ht="28.5" customHeight="1">
      <c r="B48" s="17"/>
      <c r="C48" s="443" t="s">
        <v>10</v>
      </c>
      <c r="D48" s="444"/>
      <c r="E48" s="444"/>
      <c r="F48" s="444"/>
      <c r="G48" s="444"/>
      <c r="H48" s="444"/>
      <c r="I48" s="444"/>
      <c r="J48" s="444"/>
      <c r="K48" s="444"/>
      <c r="L48" s="444"/>
      <c r="M48" s="444"/>
      <c r="N48" s="444"/>
      <c r="O48" s="444"/>
      <c r="P48" s="444"/>
      <c r="Q48" s="444"/>
      <c r="R48" s="444"/>
      <c r="S48" s="444"/>
      <c r="T48" s="444"/>
      <c r="U48" s="445"/>
    </row>
    <row r="49" spans="2:21" ht="28.5" customHeight="1">
      <c r="B49" s="17"/>
      <c r="C49" s="446" t="s">
        <v>78</v>
      </c>
      <c r="D49" s="447" t="s">
        <v>96</v>
      </c>
      <c r="E49" s="447"/>
      <c r="F49" s="447"/>
      <c r="G49" s="447"/>
      <c r="H49" s="447"/>
      <c r="I49" s="447"/>
      <c r="J49" s="447"/>
      <c r="K49" s="447"/>
      <c r="L49" s="447"/>
      <c r="M49" s="447"/>
      <c r="N49" s="447"/>
      <c r="O49" s="447"/>
      <c r="P49" s="447"/>
      <c r="Q49" s="447"/>
      <c r="R49" s="447"/>
      <c r="S49" s="447"/>
      <c r="T49" s="447"/>
      <c r="U49" s="448"/>
    </row>
    <row r="50" spans="2:21" ht="28.5" customHeight="1">
      <c r="B50" s="17"/>
      <c r="C50" s="449" t="s">
        <v>24</v>
      </c>
      <c r="D50" s="450" t="s">
        <v>97</v>
      </c>
      <c r="E50" s="450"/>
      <c r="F50" s="450"/>
      <c r="G50" s="450"/>
      <c r="H50" s="450"/>
      <c r="I50" s="450"/>
      <c r="J50" s="450"/>
      <c r="K50" s="450"/>
      <c r="L50" s="450"/>
      <c r="M50" s="450"/>
      <c r="N50" s="450"/>
      <c r="O50" s="450"/>
      <c r="P50" s="450"/>
      <c r="Q50" s="450"/>
      <c r="R50" s="450"/>
      <c r="S50" s="450"/>
      <c r="T50" s="450"/>
      <c r="U50" s="451"/>
    </row>
    <row r="51" spans="2:21" ht="28.5" customHeight="1">
      <c r="B51" s="17"/>
      <c r="C51" s="452" t="s">
        <v>77</v>
      </c>
      <c r="D51" s="450"/>
      <c r="E51" s="450"/>
      <c r="F51" s="450"/>
      <c r="G51" s="450"/>
      <c r="H51" s="450"/>
      <c r="I51" s="450"/>
      <c r="J51" s="450"/>
      <c r="K51" s="450"/>
      <c r="L51" s="450"/>
      <c r="M51" s="450"/>
      <c r="N51" s="450"/>
      <c r="O51" s="450"/>
      <c r="P51" s="450"/>
      <c r="Q51" s="450"/>
      <c r="R51" s="450"/>
      <c r="S51" s="450"/>
      <c r="T51" s="450"/>
      <c r="U51" s="451"/>
    </row>
    <row r="52" spans="2:21" ht="28.5" customHeight="1">
      <c r="B52" s="17"/>
      <c r="C52" s="446" t="s">
        <v>25</v>
      </c>
      <c r="D52" s="453" t="s">
        <v>79</v>
      </c>
      <c r="E52" s="453"/>
      <c r="F52" s="453"/>
      <c r="G52" s="453"/>
      <c r="H52" s="453"/>
      <c r="I52" s="453"/>
      <c r="J52" s="453"/>
      <c r="K52" s="453"/>
      <c r="L52" s="453"/>
      <c r="M52" s="453"/>
      <c r="N52" s="453"/>
      <c r="O52" s="453"/>
      <c r="P52" s="453"/>
      <c r="Q52" s="453"/>
      <c r="R52" s="453"/>
      <c r="S52" s="453"/>
      <c r="T52" s="453"/>
      <c r="U52" s="454"/>
    </row>
    <row r="53" spans="2:21" ht="28.5" customHeight="1">
      <c r="B53" s="17"/>
      <c r="C53" s="446" t="s">
        <v>26</v>
      </c>
      <c r="D53" s="455" t="s">
        <v>81</v>
      </c>
      <c r="E53" s="455"/>
      <c r="F53" s="455"/>
      <c r="G53" s="455"/>
      <c r="H53" s="455"/>
      <c r="I53" s="455"/>
      <c r="J53" s="455"/>
      <c r="K53" s="455"/>
      <c r="L53" s="455"/>
      <c r="M53" s="455"/>
      <c r="N53" s="455"/>
      <c r="O53" s="455"/>
      <c r="P53" s="455"/>
      <c r="Q53" s="455"/>
      <c r="R53" s="455"/>
      <c r="S53" s="455"/>
      <c r="T53" s="455"/>
      <c r="U53" s="456"/>
    </row>
    <row r="54" spans="2:21" ht="28.5" customHeight="1">
      <c r="B54" s="17"/>
      <c r="C54" s="446" t="s">
        <v>80</v>
      </c>
      <c r="D54" s="455"/>
      <c r="E54" s="455"/>
      <c r="F54" s="455"/>
      <c r="G54" s="455"/>
      <c r="H54" s="455"/>
      <c r="I54" s="455"/>
      <c r="J54" s="455"/>
      <c r="K54" s="455"/>
      <c r="L54" s="455"/>
      <c r="M54" s="455"/>
      <c r="N54" s="455"/>
      <c r="O54" s="455"/>
      <c r="P54" s="455"/>
      <c r="Q54" s="455"/>
      <c r="R54" s="455"/>
      <c r="S54" s="455"/>
      <c r="T54" s="455"/>
      <c r="U54" s="456"/>
    </row>
    <row r="55" spans="2:21" ht="28.5" customHeight="1">
      <c r="B55" s="17"/>
      <c r="C55" s="446" t="s">
        <v>27</v>
      </c>
      <c r="D55" s="453" t="s">
        <v>82</v>
      </c>
      <c r="E55" s="453"/>
      <c r="F55" s="453"/>
      <c r="G55" s="453"/>
      <c r="H55" s="453"/>
      <c r="I55" s="453"/>
      <c r="J55" s="453"/>
      <c r="K55" s="453"/>
      <c r="L55" s="453"/>
      <c r="M55" s="453"/>
      <c r="N55" s="453"/>
      <c r="O55" s="453"/>
      <c r="P55" s="453"/>
      <c r="Q55" s="453"/>
      <c r="R55" s="453"/>
      <c r="S55" s="453"/>
      <c r="T55" s="453"/>
      <c r="U55" s="454"/>
    </row>
    <row r="56" spans="2:21" ht="28.5" customHeight="1">
      <c r="B56" s="17"/>
      <c r="C56" s="457" t="s">
        <v>83</v>
      </c>
      <c r="D56" s="455" t="s">
        <v>85</v>
      </c>
      <c r="E56" s="455"/>
      <c r="F56" s="455"/>
      <c r="G56" s="455"/>
      <c r="H56" s="455"/>
      <c r="I56" s="455"/>
      <c r="J56" s="455"/>
      <c r="K56" s="455"/>
      <c r="L56" s="455"/>
      <c r="M56" s="455"/>
      <c r="N56" s="455"/>
      <c r="O56" s="455"/>
      <c r="P56" s="455"/>
      <c r="Q56" s="455"/>
      <c r="R56" s="455"/>
      <c r="S56" s="455"/>
      <c r="T56" s="455"/>
      <c r="U56" s="456"/>
    </row>
    <row r="57" spans="2:21" ht="28.5" customHeight="1">
      <c r="B57" s="17"/>
      <c r="C57" s="457"/>
      <c r="D57" s="455"/>
      <c r="E57" s="455"/>
      <c r="F57" s="455"/>
      <c r="G57" s="455"/>
      <c r="H57" s="455"/>
      <c r="I57" s="455"/>
      <c r="J57" s="455"/>
      <c r="K57" s="455"/>
      <c r="L57" s="455"/>
      <c r="M57" s="455"/>
      <c r="N57" s="455"/>
      <c r="O57" s="455"/>
      <c r="P57" s="455"/>
      <c r="Q57" s="455"/>
      <c r="R57" s="455"/>
      <c r="S57" s="455"/>
      <c r="T57" s="455"/>
      <c r="U57" s="456"/>
    </row>
    <row r="58" spans="2:21" ht="28.5" customHeight="1">
      <c r="B58" s="17"/>
      <c r="C58" s="457"/>
      <c r="D58" s="453" t="s">
        <v>84</v>
      </c>
      <c r="E58" s="453"/>
      <c r="F58" s="453"/>
      <c r="G58" s="453"/>
      <c r="H58" s="453"/>
      <c r="I58" s="453"/>
      <c r="J58" s="453"/>
      <c r="K58" s="453"/>
      <c r="L58" s="453"/>
      <c r="M58" s="453"/>
      <c r="N58" s="453"/>
      <c r="O58" s="453"/>
      <c r="P58" s="453"/>
      <c r="Q58" s="453"/>
      <c r="R58" s="453"/>
      <c r="S58" s="453"/>
      <c r="T58" s="453"/>
      <c r="U58" s="454"/>
    </row>
    <row r="59" spans="2:21" ht="28.5" customHeight="1">
      <c r="B59" s="17"/>
      <c r="C59" s="458"/>
      <c r="D59" s="459" t="s">
        <v>92</v>
      </c>
      <c r="E59" s="459"/>
      <c r="F59" s="459"/>
      <c r="G59" s="459"/>
      <c r="H59" s="459"/>
      <c r="I59" s="459"/>
      <c r="J59" s="459"/>
      <c r="K59" s="459"/>
      <c r="L59" s="459"/>
      <c r="M59" s="459"/>
      <c r="N59" s="459"/>
      <c r="O59" s="459"/>
      <c r="P59" s="459"/>
      <c r="Q59" s="459"/>
      <c r="R59" s="459"/>
      <c r="S59" s="459"/>
      <c r="T59" s="459"/>
      <c r="U59" s="460"/>
    </row>
    <row r="60" spans="2:21" ht="28.5" customHeight="1">
      <c r="B60" s="17"/>
      <c r="C60" s="458"/>
      <c r="D60" s="459"/>
      <c r="E60" s="459"/>
      <c r="F60" s="459"/>
      <c r="G60" s="459"/>
      <c r="H60" s="459"/>
      <c r="I60" s="459"/>
      <c r="J60" s="459"/>
      <c r="K60" s="459"/>
      <c r="L60" s="459"/>
      <c r="M60" s="459"/>
      <c r="N60" s="459"/>
      <c r="O60" s="459"/>
      <c r="P60" s="459"/>
      <c r="Q60" s="459"/>
      <c r="R60" s="459"/>
      <c r="S60" s="459"/>
      <c r="T60" s="459"/>
      <c r="U60" s="460"/>
    </row>
    <row r="61" spans="2:21" ht="28.5" customHeight="1">
      <c r="B61" s="17"/>
      <c r="C61" s="457"/>
      <c r="D61" s="459" t="s">
        <v>100</v>
      </c>
      <c r="E61" s="459"/>
      <c r="F61" s="459"/>
      <c r="G61" s="459"/>
      <c r="H61" s="459"/>
      <c r="I61" s="459"/>
      <c r="J61" s="459"/>
      <c r="K61" s="459"/>
      <c r="L61" s="459"/>
      <c r="M61" s="459"/>
      <c r="N61" s="459"/>
      <c r="O61" s="459"/>
      <c r="P61" s="459"/>
      <c r="Q61" s="459"/>
      <c r="R61" s="459"/>
      <c r="S61" s="459"/>
      <c r="T61" s="459"/>
      <c r="U61" s="460"/>
    </row>
    <row r="62" spans="2:21" ht="28.5" customHeight="1">
      <c r="B62" s="17"/>
      <c r="C62" s="457"/>
      <c r="D62" s="459"/>
      <c r="E62" s="459"/>
      <c r="F62" s="459"/>
      <c r="G62" s="459"/>
      <c r="H62" s="459"/>
      <c r="I62" s="459"/>
      <c r="J62" s="459"/>
      <c r="K62" s="459"/>
      <c r="L62" s="459"/>
      <c r="M62" s="459"/>
      <c r="N62" s="459"/>
      <c r="O62" s="459"/>
      <c r="P62" s="459"/>
      <c r="Q62" s="459"/>
      <c r="R62" s="459"/>
      <c r="S62" s="459"/>
      <c r="T62" s="459"/>
      <c r="U62" s="460"/>
    </row>
    <row r="63" spans="2:21" ht="18.75" customHeight="1">
      <c r="B63" s="17"/>
      <c r="C63" s="145" t="s">
        <v>8</v>
      </c>
      <c r="D63" s="145"/>
      <c r="E63" s="147" t="s">
        <v>9</v>
      </c>
      <c r="F63" s="148"/>
      <c r="G63" s="148"/>
      <c r="H63" s="148"/>
      <c r="I63" s="148"/>
      <c r="J63" s="148"/>
      <c r="K63" s="148"/>
      <c r="L63" s="148"/>
      <c r="M63" s="148"/>
      <c r="N63" s="148"/>
      <c r="O63" s="148"/>
      <c r="P63" s="148"/>
      <c r="Q63" s="148"/>
      <c r="R63" s="148"/>
      <c r="S63" s="148"/>
      <c r="T63" s="148"/>
      <c r="U63" s="149"/>
    </row>
    <row r="64" spans="2:21" ht="17.25" customHeight="1">
      <c r="B64" s="17"/>
      <c r="C64" s="439" t="s">
        <v>1</v>
      </c>
      <c r="D64" s="440"/>
      <c r="E64" s="150" t="s">
        <v>16</v>
      </c>
      <c r="F64" s="151"/>
      <c r="G64" s="151"/>
      <c r="H64" s="151"/>
      <c r="I64" s="151"/>
      <c r="J64" s="151"/>
      <c r="K64" s="151"/>
      <c r="L64" s="151"/>
      <c r="M64" s="151"/>
      <c r="N64" s="151"/>
      <c r="O64" s="151"/>
      <c r="P64" s="151"/>
      <c r="Q64" s="151"/>
      <c r="R64" s="151"/>
      <c r="S64" s="151"/>
      <c r="T64" s="151"/>
      <c r="U64" s="152"/>
    </row>
    <row r="65" spans="2:21" ht="17.25" customHeight="1">
      <c r="B65" s="17"/>
      <c r="C65" s="461"/>
      <c r="D65" s="462"/>
      <c r="E65" s="150"/>
      <c r="F65" s="151"/>
      <c r="G65" s="151"/>
      <c r="H65" s="151"/>
      <c r="I65" s="151"/>
      <c r="J65" s="151"/>
      <c r="K65" s="151"/>
      <c r="L65" s="151"/>
      <c r="M65" s="151"/>
      <c r="N65" s="151"/>
      <c r="O65" s="151"/>
      <c r="P65" s="151"/>
      <c r="Q65" s="151"/>
      <c r="R65" s="151"/>
      <c r="S65" s="151"/>
      <c r="T65" s="151"/>
      <c r="U65" s="152"/>
    </row>
    <row r="66" spans="2:21" ht="29.25" customHeight="1">
      <c r="B66" s="17"/>
      <c r="C66" s="443" t="s">
        <v>11</v>
      </c>
      <c r="D66" s="444"/>
      <c r="E66" s="444"/>
      <c r="F66" s="444"/>
      <c r="G66" s="444"/>
      <c r="H66" s="444"/>
      <c r="I66" s="444"/>
      <c r="J66" s="444"/>
      <c r="K66" s="444"/>
      <c r="L66" s="444"/>
      <c r="M66" s="444"/>
      <c r="N66" s="444"/>
      <c r="O66" s="444"/>
      <c r="P66" s="444"/>
      <c r="Q66" s="444"/>
      <c r="R66" s="444"/>
      <c r="S66" s="444"/>
      <c r="T66" s="444"/>
      <c r="U66" s="463"/>
    </row>
    <row r="67" spans="2:21" ht="29.25" customHeight="1">
      <c r="B67" s="17"/>
      <c r="C67" s="457"/>
      <c r="D67" s="459" t="s">
        <v>101</v>
      </c>
      <c r="E67" s="459"/>
      <c r="F67" s="459"/>
      <c r="G67" s="459"/>
      <c r="H67" s="459"/>
      <c r="I67" s="459"/>
      <c r="J67" s="459"/>
      <c r="K67" s="459"/>
      <c r="L67" s="459"/>
      <c r="M67" s="459"/>
      <c r="N67" s="459"/>
      <c r="O67" s="459"/>
      <c r="P67" s="459"/>
      <c r="Q67" s="459"/>
      <c r="R67" s="459"/>
      <c r="S67" s="459"/>
      <c r="T67" s="459"/>
      <c r="U67" s="460"/>
    </row>
    <row r="68" spans="2:21" ht="29.25" customHeight="1">
      <c r="C68" s="457"/>
      <c r="D68" s="459"/>
      <c r="E68" s="459"/>
      <c r="F68" s="459"/>
      <c r="G68" s="459"/>
      <c r="H68" s="459"/>
      <c r="I68" s="459"/>
      <c r="J68" s="459"/>
      <c r="K68" s="459"/>
      <c r="L68" s="459"/>
      <c r="M68" s="459"/>
      <c r="N68" s="459"/>
      <c r="O68" s="459"/>
      <c r="P68" s="459"/>
      <c r="Q68" s="459"/>
      <c r="R68" s="459"/>
      <c r="S68" s="459"/>
      <c r="T68" s="459"/>
      <c r="U68" s="460"/>
    </row>
    <row r="69" spans="2:21" ht="29.25" customHeight="1">
      <c r="C69" s="457"/>
      <c r="D69" s="459"/>
      <c r="E69" s="459"/>
      <c r="F69" s="459"/>
      <c r="G69" s="459"/>
      <c r="H69" s="459"/>
      <c r="I69" s="459"/>
      <c r="J69" s="459"/>
      <c r="K69" s="459"/>
      <c r="L69" s="459"/>
      <c r="M69" s="459"/>
      <c r="N69" s="459"/>
      <c r="O69" s="459"/>
      <c r="P69" s="459"/>
      <c r="Q69" s="459"/>
      <c r="R69" s="459"/>
      <c r="S69" s="459"/>
      <c r="T69" s="459"/>
      <c r="U69" s="460"/>
    </row>
    <row r="70" spans="2:21" ht="29.25" customHeight="1">
      <c r="C70" s="464"/>
      <c r="D70" s="465"/>
      <c r="E70" s="465"/>
      <c r="F70" s="465"/>
      <c r="G70" s="465"/>
      <c r="H70" s="465"/>
      <c r="I70" s="465"/>
      <c r="J70" s="465"/>
      <c r="K70" s="465"/>
      <c r="L70" s="465"/>
      <c r="M70" s="465"/>
      <c r="N70" s="465"/>
      <c r="O70" s="465"/>
      <c r="P70" s="465"/>
      <c r="Q70" s="465"/>
      <c r="R70" s="465"/>
      <c r="S70" s="465"/>
      <c r="T70" s="465"/>
      <c r="U70" s="466"/>
    </row>
    <row r="71" spans="2:21">
      <c r="C71" s="18"/>
      <c r="D71" s="18"/>
      <c r="E71" s="18"/>
      <c r="F71" s="18"/>
      <c r="G71" s="18"/>
      <c r="H71" s="18"/>
      <c r="I71" s="18"/>
      <c r="J71" s="18"/>
      <c r="K71" s="18"/>
      <c r="L71" s="18"/>
      <c r="M71" s="18"/>
      <c r="N71" s="18"/>
      <c r="O71" s="18"/>
      <c r="P71" s="18"/>
      <c r="Q71" s="18"/>
      <c r="R71" s="18"/>
      <c r="S71" s="18"/>
      <c r="T71" s="18"/>
      <c r="U71" s="18"/>
    </row>
    <row r="72" spans="2:21">
      <c r="C72" s="18"/>
      <c r="D72" s="18"/>
      <c r="E72" s="18"/>
      <c r="F72" s="18"/>
      <c r="G72" s="18"/>
      <c r="H72" s="18"/>
      <c r="I72" s="18"/>
      <c r="J72" s="18"/>
      <c r="K72" s="18"/>
      <c r="L72" s="18"/>
      <c r="M72" s="18"/>
      <c r="N72" s="18"/>
      <c r="O72" s="18"/>
      <c r="P72" s="18"/>
      <c r="Q72" s="18"/>
      <c r="R72" s="18"/>
      <c r="S72" s="18"/>
      <c r="T72" s="18"/>
      <c r="U72" s="18"/>
    </row>
    <row r="73" spans="2:21">
      <c r="C73" s="18"/>
      <c r="D73" s="18"/>
      <c r="E73" s="18"/>
      <c r="F73" s="18"/>
      <c r="G73" s="18"/>
      <c r="H73" s="18"/>
      <c r="I73" s="18"/>
      <c r="J73" s="18"/>
      <c r="K73" s="18"/>
      <c r="L73" s="18"/>
      <c r="M73" s="18"/>
      <c r="N73" s="18"/>
      <c r="O73" s="18"/>
      <c r="P73" s="18"/>
      <c r="Q73" s="18"/>
      <c r="R73" s="18"/>
      <c r="S73" s="18"/>
      <c r="T73" s="18"/>
      <c r="U73" s="18"/>
    </row>
  </sheetData>
  <mergeCells count="49">
    <mergeCell ref="C64:D65"/>
    <mergeCell ref="E64:U65"/>
    <mergeCell ref="D67:U70"/>
    <mergeCell ref="D50:U51"/>
    <mergeCell ref="D53:U54"/>
    <mergeCell ref="D56:U57"/>
    <mergeCell ref="D59:U60"/>
    <mergeCell ref="D61:U62"/>
    <mergeCell ref="C63:D63"/>
    <mergeCell ref="E63:U63"/>
    <mergeCell ref="D39:E39"/>
    <mergeCell ref="F39:U39"/>
    <mergeCell ref="R40:U40"/>
    <mergeCell ref="C45:D45"/>
    <mergeCell ref="E45:U45"/>
    <mergeCell ref="C46:D47"/>
    <mergeCell ref="E46:U47"/>
    <mergeCell ref="C32:E33"/>
    <mergeCell ref="F32:J33"/>
    <mergeCell ref="D37:E37"/>
    <mergeCell ref="F37:U37"/>
    <mergeCell ref="D38:E38"/>
    <mergeCell ref="F38:U38"/>
    <mergeCell ref="C22:E23"/>
    <mergeCell ref="F22:J23"/>
    <mergeCell ref="K22:P23"/>
    <mergeCell ref="Q22:U23"/>
    <mergeCell ref="C24:E26"/>
    <mergeCell ref="F24:J26"/>
    <mergeCell ref="K24:P26"/>
    <mergeCell ref="Q24:U26"/>
    <mergeCell ref="C12:E13"/>
    <mergeCell ref="F12:U12"/>
    <mergeCell ref="F13:U13"/>
    <mergeCell ref="C14:E14"/>
    <mergeCell ref="F14:U14"/>
    <mergeCell ref="C15:E17"/>
    <mergeCell ref="F15:U15"/>
    <mergeCell ref="F16:M16"/>
    <mergeCell ref="N16:U16"/>
    <mergeCell ref="F17:U17"/>
    <mergeCell ref="B3:U3"/>
    <mergeCell ref="C6:E6"/>
    <mergeCell ref="F6:U6"/>
    <mergeCell ref="C7:E9"/>
    <mergeCell ref="F7:U7"/>
    <mergeCell ref="F8:M8"/>
    <mergeCell ref="N8:U8"/>
    <mergeCell ref="F9:U9"/>
  </mergeCells>
  <phoneticPr fontId="2"/>
  <pageMargins left="0.62992125984251968" right="0.59055118110236227" top="0.78740157480314965" bottom="0.78740157480314965" header="0.31496062992125984" footer="0.31496062992125984"/>
  <pageSetup paperSize="9" scale="89" orientation="portrait" cellComments="asDisplayed" r:id="rId1"/>
  <rowBreaks count="1" manualBreakCount="1">
    <brk id="40"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412E1-C0BB-4EAD-85E2-2404FB274C78}">
  <sheetPr>
    <tabColor rgb="FFFFFF00"/>
    <pageSetUpPr fitToPage="1"/>
  </sheetPr>
  <dimension ref="B2:AU44"/>
  <sheetViews>
    <sheetView view="pageBreakPreview" topLeftCell="A13" zoomScaleNormal="70" zoomScaleSheetLayoutView="100" workbookViewId="0">
      <selection activeCell="G10" sqref="G10:H10"/>
    </sheetView>
  </sheetViews>
  <sheetFormatPr defaultRowHeight="13.5"/>
  <cols>
    <col min="1" max="1" width="3.375" style="5" customWidth="1"/>
    <col min="2" max="3" width="3.5" style="5" customWidth="1"/>
    <col min="4" max="4" width="5" style="5" customWidth="1"/>
    <col min="5" max="6" width="3.5" style="5" customWidth="1"/>
    <col min="7" max="7" width="5" style="5" customWidth="1"/>
    <col min="8" max="15" width="3.5" style="5" customWidth="1"/>
    <col min="16" max="30" width="3.625" style="5" customWidth="1"/>
    <col min="31" max="31" width="4.625" style="5" customWidth="1"/>
    <col min="32" max="43" width="3.75" style="5" customWidth="1"/>
    <col min="44" max="16384" width="9" style="5"/>
  </cols>
  <sheetData>
    <row r="2" spans="2:47" ht="22.5" customHeight="1">
      <c r="B2" s="467" t="s">
        <v>76</v>
      </c>
      <c r="C2" s="467"/>
      <c r="D2" s="467"/>
      <c r="E2" s="467"/>
      <c r="F2" s="467"/>
      <c r="G2" s="467"/>
      <c r="H2" s="467"/>
      <c r="I2" s="467"/>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468"/>
      <c r="AU2" s="468"/>
    </row>
    <row r="3" spans="2:47" ht="22.5" customHeight="1">
      <c r="B3" s="469" t="s">
        <v>118</v>
      </c>
      <c r="C3" s="470"/>
      <c r="D3" s="470"/>
      <c r="E3" s="470"/>
      <c r="F3" s="470"/>
      <c r="G3" s="470"/>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2:47" ht="17.25" customHeight="1">
      <c r="B4" s="470"/>
      <c r="C4" s="470"/>
      <c r="D4" s="470"/>
      <c r="E4" s="470"/>
      <c r="F4" s="470"/>
      <c r="G4" s="470"/>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8"/>
    </row>
    <row r="5" spans="2:47" ht="22.5" customHeight="1">
      <c r="B5" s="471" t="s">
        <v>102</v>
      </c>
      <c r="C5" s="472"/>
      <c r="D5" s="472"/>
      <c r="E5" s="472"/>
      <c r="F5" s="472"/>
      <c r="G5" s="472"/>
      <c r="H5" s="472"/>
      <c r="I5" s="472"/>
      <c r="J5" s="472"/>
      <c r="K5" s="472"/>
      <c r="L5" s="472"/>
      <c r="M5" s="472"/>
      <c r="N5" s="472"/>
      <c r="O5" s="468"/>
      <c r="P5" s="468"/>
      <c r="Q5" s="468"/>
      <c r="R5" s="468"/>
      <c r="S5" s="468"/>
      <c r="T5" s="468"/>
      <c r="U5" s="468"/>
      <c r="V5" s="468"/>
      <c r="W5" s="468"/>
      <c r="X5" s="468"/>
      <c r="Y5" s="468"/>
      <c r="Z5" s="468"/>
      <c r="AA5" s="468"/>
      <c r="AB5" s="468"/>
      <c r="AC5" s="468"/>
      <c r="AD5" s="468"/>
      <c r="AE5" s="468"/>
      <c r="AF5" s="468"/>
      <c r="AG5" s="468"/>
      <c r="AH5" s="468"/>
      <c r="AI5" s="468"/>
      <c r="AJ5" s="468"/>
      <c r="AK5" s="468"/>
      <c r="AL5" s="468"/>
      <c r="AM5" s="468"/>
      <c r="AN5" s="468"/>
      <c r="AO5" s="468"/>
      <c r="AP5" s="468"/>
      <c r="AQ5" s="468"/>
      <c r="AR5" s="468"/>
      <c r="AS5" s="468"/>
      <c r="AT5" s="468"/>
      <c r="AU5" s="468"/>
    </row>
    <row r="6" spans="2:47" ht="18.75" customHeight="1">
      <c r="B6" s="261" t="s">
        <v>66</v>
      </c>
      <c r="C6" s="262"/>
      <c r="D6" s="262"/>
      <c r="E6" s="262"/>
      <c r="F6" s="262"/>
      <c r="G6" s="263"/>
      <c r="H6" s="261" t="s">
        <v>95</v>
      </c>
      <c r="I6" s="262"/>
      <c r="J6" s="262"/>
      <c r="K6" s="262"/>
      <c r="L6" s="262"/>
      <c r="M6" s="263"/>
      <c r="N6" s="258" t="s">
        <v>22</v>
      </c>
      <c r="O6" s="259"/>
      <c r="P6" s="259"/>
      <c r="Q6" s="259"/>
      <c r="R6" s="259"/>
      <c r="S6" s="259"/>
      <c r="T6" s="259"/>
      <c r="U6" s="259"/>
      <c r="V6" s="259"/>
      <c r="W6" s="259"/>
      <c r="X6" s="259"/>
      <c r="Y6" s="259"/>
      <c r="Z6" s="259"/>
      <c r="AA6" s="259"/>
      <c r="AB6" s="260"/>
    </row>
    <row r="7" spans="2:47" ht="18.75" customHeight="1">
      <c r="B7" s="264"/>
      <c r="C7" s="265"/>
      <c r="D7" s="265"/>
      <c r="E7" s="265"/>
      <c r="F7" s="265"/>
      <c r="G7" s="266"/>
      <c r="H7" s="264"/>
      <c r="I7" s="265"/>
      <c r="J7" s="265"/>
      <c r="K7" s="265"/>
      <c r="L7" s="265"/>
      <c r="M7" s="266"/>
      <c r="N7" s="258" t="s">
        <v>23</v>
      </c>
      <c r="O7" s="259"/>
      <c r="P7" s="260"/>
      <c r="Q7" s="258" t="s">
        <v>24</v>
      </c>
      <c r="R7" s="259"/>
      <c r="S7" s="260"/>
      <c r="T7" s="258" t="s">
        <v>25</v>
      </c>
      <c r="U7" s="259"/>
      <c r="V7" s="260"/>
      <c r="W7" s="258" t="s">
        <v>26</v>
      </c>
      <c r="X7" s="259"/>
      <c r="Y7" s="260"/>
      <c r="Z7" s="258" t="s">
        <v>27</v>
      </c>
      <c r="AA7" s="259"/>
      <c r="AB7" s="260"/>
    </row>
    <row r="8" spans="2:47" ht="37.5" customHeight="1">
      <c r="B8" s="282" t="s">
        <v>18</v>
      </c>
      <c r="C8" s="283"/>
      <c r="D8" s="284"/>
      <c r="E8" s="282">
        <v>5000</v>
      </c>
      <c r="F8" s="283"/>
      <c r="G8" s="284"/>
      <c r="H8" s="473"/>
      <c r="I8" s="474"/>
      <c r="J8" s="474"/>
      <c r="K8" s="474"/>
      <c r="L8" s="474"/>
      <c r="M8" s="475"/>
      <c r="N8" s="476" t="s">
        <v>1</v>
      </c>
      <c r="O8" s="477"/>
      <c r="P8" s="478"/>
      <c r="Q8" s="476" t="s">
        <v>1</v>
      </c>
      <c r="R8" s="477"/>
      <c r="S8" s="478"/>
      <c r="T8" s="476" t="s">
        <v>1</v>
      </c>
      <c r="U8" s="477"/>
      <c r="V8" s="478"/>
      <c r="W8" s="476" t="s">
        <v>1</v>
      </c>
      <c r="X8" s="477"/>
      <c r="Y8" s="478"/>
      <c r="Z8" s="476" t="s">
        <v>1</v>
      </c>
      <c r="AA8" s="477"/>
      <c r="AB8" s="478"/>
    </row>
    <row r="9" spans="2:47" ht="24" customHeight="1">
      <c r="B9" s="267" t="s">
        <v>19</v>
      </c>
      <c r="C9" s="268"/>
      <c r="D9" s="269"/>
      <c r="E9" s="267">
        <v>5500</v>
      </c>
      <c r="F9" s="268"/>
      <c r="G9" s="269"/>
      <c r="H9" s="479"/>
      <c r="I9" s="480"/>
      <c r="J9" s="480"/>
      <c r="K9" s="480"/>
      <c r="L9" s="480"/>
      <c r="M9" s="481"/>
      <c r="N9" s="482" t="s">
        <v>1</v>
      </c>
      <c r="O9" s="483"/>
      <c r="P9" s="484"/>
      <c r="Q9" s="482" t="s">
        <v>1</v>
      </c>
      <c r="R9" s="483"/>
      <c r="S9" s="484"/>
      <c r="T9" s="482" t="s">
        <v>1</v>
      </c>
      <c r="U9" s="483"/>
      <c r="V9" s="484"/>
      <c r="W9" s="482" t="s">
        <v>1</v>
      </c>
      <c r="X9" s="483"/>
      <c r="Y9" s="484"/>
      <c r="Z9" s="482" t="s">
        <v>1</v>
      </c>
      <c r="AA9" s="483"/>
      <c r="AB9" s="484"/>
    </row>
    <row r="10" spans="2:47" ht="24" customHeight="1">
      <c r="B10" s="270"/>
      <c r="C10" s="271"/>
      <c r="D10" s="272"/>
      <c r="E10" s="270"/>
      <c r="F10" s="271"/>
      <c r="G10" s="272"/>
      <c r="H10" s="485"/>
      <c r="I10" s="486"/>
      <c r="J10" s="486"/>
      <c r="K10" s="486"/>
      <c r="L10" s="486"/>
      <c r="M10" s="487"/>
      <c r="N10" s="488" t="s">
        <v>151</v>
      </c>
      <c r="O10" s="489"/>
      <c r="P10" s="490"/>
      <c r="Q10" s="488" t="s">
        <v>152</v>
      </c>
      <c r="R10" s="489"/>
      <c r="S10" s="490"/>
      <c r="T10" s="488" t="s">
        <v>153</v>
      </c>
      <c r="U10" s="489"/>
      <c r="V10" s="490"/>
      <c r="W10" s="488" t="s">
        <v>46</v>
      </c>
      <c r="X10" s="489"/>
      <c r="Y10" s="489"/>
      <c r="Z10" s="489"/>
      <c r="AA10" s="489"/>
      <c r="AB10" s="490"/>
    </row>
    <row r="11" spans="2:47" ht="37.5" customHeight="1">
      <c r="B11" s="491" t="s">
        <v>0</v>
      </c>
      <c r="C11" s="491"/>
      <c r="D11" s="491"/>
      <c r="E11" s="491"/>
      <c r="F11" s="491"/>
      <c r="G11" s="491"/>
      <c r="H11" s="492">
        <f>SUM(H8:M10)</f>
        <v>0</v>
      </c>
      <c r="I11" s="493"/>
      <c r="J11" s="493"/>
      <c r="K11" s="493"/>
      <c r="L11" s="493"/>
      <c r="M11" s="494"/>
      <c r="N11" s="286" t="s">
        <v>2</v>
      </c>
      <c r="O11" s="287"/>
      <c r="P11" s="287"/>
      <c r="Q11" s="287"/>
      <c r="R11" s="287"/>
      <c r="S11" s="287"/>
      <c r="T11" s="287"/>
      <c r="U11" s="287"/>
      <c r="V11" s="287"/>
      <c r="W11" s="287"/>
      <c r="X11" s="287"/>
      <c r="Y11" s="287"/>
      <c r="Z11" s="287"/>
      <c r="AA11" s="287"/>
      <c r="AB11" s="288"/>
    </row>
    <row r="12" spans="2:47" ht="17.25" customHeight="1">
      <c r="B12" s="43" t="s">
        <v>103</v>
      </c>
      <c r="C12" s="43"/>
      <c r="D12" s="43"/>
      <c r="E12" s="43"/>
      <c r="F12" s="43"/>
      <c r="G12" s="43"/>
      <c r="H12" s="43"/>
      <c r="I12" s="43"/>
      <c r="J12" s="43"/>
      <c r="K12" s="43"/>
      <c r="L12" s="43"/>
      <c r="M12" s="43"/>
      <c r="N12" s="43"/>
      <c r="O12" s="495"/>
      <c r="P12" s="43"/>
      <c r="Q12" s="43"/>
      <c r="R12" s="43"/>
      <c r="S12" s="43"/>
      <c r="T12" s="43"/>
      <c r="U12" s="43"/>
      <c r="V12" s="28"/>
      <c r="W12" s="28"/>
      <c r="X12" s="28"/>
      <c r="Y12" s="28"/>
      <c r="Z12" s="28"/>
      <c r="AA12" s="28"/>
      <c r="AB12" s="28"/>
      <c r="AC12" s="28"/>
    </row>
    <row r="13" spans="2:47" ht="17.25" customHeight="1">
      <c r="B13" s="495" t="s">
        <v>33</v>
      </c>
      <c r="C13" s="495"/>
      <c r="D13" s="495"/>
      <c r="E13" s="495"/>
      <c r="F13" s="495"/>
      <c r="G13" s="495"/>
      <c r="H13" s="496"/>
      <c r="I13" s="496"/>
      <c r="J13" s="496"/>
      <c r="K13" s="496"/>
      <c r="L13" s="496"/>
      <c r="M13" s="496"/>
      <c r="N13" s="496"/>
      <c r="O13" s="497"/>
      <c r="P13" s="497"/>
      <c r="Q13" s="497"/>
      <c r="R13" s="28"/>
      <c r="S13" s="28"/>
      <c r="T13" s="28"/>
      <c r="U13" s="28"/>
      <c r="V13" s="28"/>
      <c r="W13" s="28"/>
      <c r="X13" s="28"/>
      <c r="Y13" s="28"/>
      <c r="Z13" s="28"/>
      <c r="AA13" s="28"/>
      <c r="AB13" s="28"/>
      <c r="AC13" s="28"/>
    </row>
    <row r="14" spans="2:47" ht="17.25" customHeight="1">
      <c r="B14" s="87" t="s">
        <v>104</v>
      </c>
      <c r="C14" s="24"/>
      <c r="D14" s="24"/>
      <c r="E14" s="24"/>
      <c r="F14" s="24"/>
      <c r="G14" s="24"/>
      <c r="H14" s="17"/>
      <c r="I14" s="17"/>
      <c r="J14" s="496"/>
      <c r="K14" s="496"/>
      <c r="L14" s="496"/>
      <c r="M14" s="496"/>
      <c r="N14" s="496"/>
      <c r="O14" s="497"/>
      <c r="P14" s="497"/>
      <c r="Q14" s="497"/>
      <c r="R14" s="28"/>
      <c r="S14" s="28"/>
      <c r="T14" s="28"/>
      <c r="U14" s="28"/>
      <c r="V14" s="28"/>
      <c r="W14" s="28"/>
      <c r="X14" s="28"/>
      <c r="Y14" s="28"/>
      <c r="Z14" s="28"/>
      <c r="AA14" s="28"/>
      <c r="AB14" s="28"/>
      <c r="AC14" s="28"/>
    </row>
    <row r="15" spans="2:47" ht="17.25" customHeight="1">
      <c r="B15" s="87" t="s">
        <v>165</v>
      </c>
      <c r="C15" s="24"/>
      <c r="D15" s="24"/>
      <c r="E15" s="24"/>
      <c r="F15" s="24"/>
      <c r="G15" s="24"/>
      <c r="H15" s="17"/>
      <c r="I15" s="17"/>
      <c r="J15" s="496"/>
      <c r="K15" s="496"/>
      <c r="L15" s="496"/>
      <c r="M15" s="496"/>
      <c r="N15" s="496"/>
      <c r="O15" s="497"/>
      <c r="P15" s="497"/>
      <c r="Q15" s="497"/>
      <c r="R15" s="28"/>
      <c r="S15" s="28"/>
      <c r="T15" s="28"/>
      <c r="U15" s="28"/>
      <c r="V15" s="28"/>
      <c r="W15" s="28"/>
      <c r="X15" s="28"/>
      <c r="Y15" s="28"/>
      <c r="Z15" s="28"/>
      <c r="AA15" s="28"/>
      <c r="AB15" s="28"/>
      <c r="AC15" s="28"/>
    </row>
    <row r="16" spans="2:47" customFormat="1" ht="16.5" customHeight="1">
      <c r="B16" s="498" t="s">
        <v>93</v>
      </c>
      <c r="C16" s="498"/>
      <c r="D16" s="498"/>
      <c r="E16" s="498"/>
      <c r="F16" s="498"/>
      <c r="G16" s="498"/>
      <c r="H16" s="499"/>
      <c r="I16" s="499"/>
      <c r="J16" s="499"/>
      <c r="K16" s="499"/>
      <c r="L16" s="499"/>
      <c r="M16" s="499"/>
      <c r="N16" s="499"/>
      <c r="O16" s="500"/>
      <c r="P16" s="500"/>
      <c r="Q16" s="500"/>
      <c r="R16" s="501"/>
      <c r="S16" s="501"/>
      <c r="T16" s="501"/>
      <c r="U16" s="501"/>
      <c r="V16" s="501"/>
      <c r="W16" s="501"/>
      <c r="X16" s="501"/>
      <c r="Y16" s="501"/>
      <c r="Z16" s="501"/>
      <c r="AA16" s="501"/>
      <c r="AB16" s="501"/>
      <c r="AC16" s="501"/>
    </row>
    <row r="17" spans="2:47" ht="17.25" customHeight="1">
      <c r="B17" s="495"/>
      <c r="C17" s="495"/>
      <c r="D17" s="495"/>
      <c r="E17" s="495"/>
      <c r="F17" s="495"/>
      <c r="G17" s="495"/>
      <c r="H17" s="496"/>
      <c r="I17" s="496"/>
      <c r="J17" s="496"/>
      <c r="K17" s="496"/>
      <c r="L17" s="496"/>
      <c r="M17" s="496"/>
      <c r="N17" s="496"/>
      <c r="O17" s="497"/>
      <c r="P17" s="497"/>
      <c r="Q17" s="497"/>
      <c r="R17" s="28"/>
      <c r="S17" s="28"/>
      <c r="T17" s="28"/>
      <c r="U17" s="28"/>
      <c r="V17" s="28"/>
      <c r="W17" s="28"/>
      <c r="X17" s="28"/>
      <c r="Y17" s="28"/>
      <c r="Z17" s="28"/>
      <c r="AA17" s="28"/>
      <c r="AB17" s="28"/>
      <c r="AC17" s="28"/>
    </row>
    <row r="18" spans="2:47" ht="22.5" customHeight="1">
      <c r="B18" s="472" t="s">
        <v>106</v>
      </c>
      <c r="C18" s="472"/>
      <c r="D18" s="472"/>
      <c r="E18" s="472"/>
      <c r="F18" s="472"/>
      <c r="G18" s="472"/>
      <c r="H18" s="472"/>
      <c r="I18" s="472"/>
      <c r="J18" s="472"/>
      <c r="K18" s="472"/>
      <c r="L18" s="472"/>
      <c r="M18" s="472"/>
      <c r="N18" s="472"/>
      <c r="O18" s="472"/>
      <c r="P18" s="472"/>
      <c r="Q18" s="472"/>
      <c r="R18" s="472"/>
      <c r="S18" s="472"/>
      <c r="T18" s="472"/>
      <c r="U18" s="472"/>
      <c r="V18" s="472"/>
      <c r="W18" s="468"/>
      <c r="X18" s="468"/>
      <c r="Y18" s="468"/>
      <c r="Z18" s="468"/>
      <c r="AA18" s="468"/>
      <c r="AB18" s="468"/>
      <c r="AC18" s="468"/>
      <c r="AD18" s="468"/>
      <c r="AE18" s="468"/>
      <c r="AF18" s="468"/>
      <c r="AG18" s="468"/>
      <c r="AH18" s="468"/>
      <c r="AI18" s="468"/>
      <c r="AJ18" s="468"/>
      <c r="AK18" s="468"/>
      <c r="AL18" s="468"/>
      <c r="AM18" s="468"/>
      <c r="AN18" s="468"/>
      <c r="AO18" s="468"/>
      <c r="AP18" s="468"/>
      <c r="AQ18" s="468"/>
      <c r="AR18" s="468"/>
      <c r="AS18" s="468"/>
      <c r="AT18" s="468"/>
      <c r="AU18" s="468"/>
    </row>
    <row r="19" spans="2:47" ht="18" customHeight="1">
      <c r="B19" s="261" t="s">
        <v>66</v>
      </c>
      <c r="C19" s="262"/>
      <c r="D19" s="262"/>
      <c r="E19" s="262"/>
      <c r="F19" s="262"/>
      <c r="G19" s="263"/>
      <c r="H19" s="261" t="s">
        <v>95</v>
      </c>
      <c r="I19" s="262"/>
      <c r="J19" s="262"/>
      <c r="K19" s="262"/>
      <c r="L19" s="262"/>
      <c r="M19" s="263"/>
      <c r="N19" s="258" t="s">
        <v>22</v>
      </c>
      <c r="O19" s="259"/>
      <c r="P19" s="259"/>
      <c r="Q19" s="259"/>
      <c r="R19" s="259"/>
      <c r="S19" s="259"/>
      <c r="T19" s="259"/>
      <c r="U19" s="259"/>
      <c r="V19" s="259"/>
      <c r="W19" s="334" t="s">
        <v>36</v>
      </c>
      <c r="X19" s="335"/>
      <c r="Y19" s="335"/>
      <c r="Z19" s="335"/>
      <c r="AA19" s="335"/>
      <c r="AB19" s="336"/>
    </row>
    <row r="20" spans="2:47" ht="18" customHeight="1">
      <c r="B20" s="264"/>
      <c r="C20" s="265"/>
      <c r="D20" s="265"/>
      <c r="E20" s="265"/>
      <c r="F20" s="265"/>
      <c r="G20" s="266"/>
      <c r="H20" s="264"/>
      <c r="I20" s="265"/>
      <c r="J20" s="265"/>
      <c r="K20" s="265"/>
      <c r="L20" s="265"/>
      <c r="M20" s="266"/>
      <c r="N20" s="258" t="s">
        <v>23</v>
      </c>
      <c r="O20" s="259"/>
      <c r="P20" s="260"/>
      <c r="Q20" s="258" t="s">
        <v>24</v>
      </c>
      <c r="R20" s="259"/>
      <c r="S20" s="260"/>
      <c r="T20" s="258" t="s">
        <v>25</v>
      </c>
      <c r="U20" s="259"/>
      <c r="V20" s="259"/>
      <c r="W20" s="337"/>
      <c r="X20" s="338"/>
      <c r="Y20" s="338"/>
      <c r="Z20" s="338"/>
      <c r="AA20" s="338"/>
      <c r="AB20" s="339"/>
    </row>
    <row r="21" spans="2:47" ht="24" customHeight="1">
      <c r="B21" s="267">
        <v>80000</v>
      </c>
      <c r="C21" s="268"/>
      <c r="D21" s="268"/>
      <c r="E21" s="268"/>
      <c r="F21" s="268"/>
      <c r="G21" s="269"/>
      <c r="H21" s="502"/>
      <c r="I21" s="503"/>
      <c r="J21" s="503"/>
      <c r="K21" s="503"/>
      <c r="L21" s="503"/>
      <c r="M21" s="504"/>
      <c r="N21" s="482" t="s">
        <v>1</v>
      </c>
      <c r="O21" s="483"/>
      <c r="P21" s="484"/>
      <c r="Q21" s="482" t="s">
        <v>1</v>
      </c>
      <c r="R21" s="483"/>
      <c r="S21" s="484"/>
      <c r="T21" s="482" t="s">
        <v>1</v>
      </c>
      <c r="U21" s="483"/>
      <c r="V21" s="505"/>
      <c r="W21" s="506" t="s">
        <v>1</v>
      </c>
      <c r="X21" s="506"/>
      <c r="Y21" s="506"/>
      <c r="Z21" s="506"/>
      <c r="AA21" s="506"/>
      <c r="AB21" s="507"/>
    </row>
    <row r="22" spans="2:47" ht="24" customHeight="1">
      <c r="B22" s="270"/>
      <c r="C22" s="271"/>
      <c r="D22" s="271"/>
      <c r="E22" s="271"/>
      <c r="F22" s="271"/>
      <c r="G22" s="272"/>
      <c r="H22" s="508"/>
      <c r="I22" s="509"/>
      <c r="J22" s="509"/>
      <c r="K22" s="509"/>
      <c r="L22" s="509"/>
      <c r="M22" s="510"/>
      <c r="N22" s="488" t="s">
        <v>151</v>
      </c>
      <c r="O22" s="489"/>
      <c r="P22" s="490"/>
      <c r="Q22" s="488" t="s">
        <v>152</v>
      </c>
      <c r="R22" s="489"/>
      <c r="S22" s="490"/>
      <c r="T22" s="488" t="s">
        <v>153</v>
      </c>
      <c r="U22" s="489"/>
      <c r="V22" s="490"/>
      <c r="W22" s="511"/>
      <c r="X22" s="511"/>
      <c r="Y22" s="511"/>
      <c r="Z22" s="511"/>
      <c r="AA22" s="511"/>
      <c r="AB22" s="512"/>
    </row>
    <row r="23" spans="2:47" ht="17.25" customHeight="1">
      <c r="B23" s="43" t="s">
        <v>103</v>
      </c>
      <c r="C23" s="43"/>
      <c r="D23" s="43"/>
      <c r="E23" s="43"/>
      <c r="F23" s="43"/>
      <c r="G23" s="43"/>
      <c r="H23" s="43"/>
      <c r="I23" s="43"/>
      <c r="J23" s="43"/>
      <c r="K23" s="43"/>
      <c r="L23" s="43"/>
      <c r="M23" s="43"/>
      <c r="N23" s="43"/>
      <c r="O23" s="495"/>
      <c r="P23" s="43"/>
      <c r="Q23" s="43"/>
      <c r="R23" s="43"/>
      <c r="S23" s="43"/>
      <c r="T23" s="43"/>
      <c r="U23" s="43"/>
      <c r="V23" s="28"/>
      <c r="W23" s="28"/>
      <c r="X23" s="28"/>
      <c r="Y23" s="28"/>
      <c r="Z23" s="28"/>
      <c r="AA23" s="28"/>
      <c r="AB23" s="28"/>
      <c r="AC23" s="28"/>
    </row>
    <row r="24" spans="2:47" ht="17.25" customHeight="1">
      <c r="B24" s="513" t="s">
        <v>107</v>
      </c>
      <c r="E24" s="513"/>
      <c r="F24" s="513"/>
      <c r="G24" s="513"/>
      <c r="H24" s="514"/>
      <c r="I24" s="514"/>
      <c r="J24" s="514"/>
      <c r="K24" s="514"/>
      <c r="L24" s="514"/>
      <c r="M24" s="514"/>
      <c r="N24" s="514"/>
      <c r="O24" s="514"/>
      <c r="P24" s="514"/>
      <c r="Q24" s="514"/>
      <c r="R24" s="514"/>
      <c r="S24" s="514"/>
      <c r="T24" s="514"/>
      <c r="U24" s="514"/>
      <c r="V24" s="28"/>
      <c r="W24" s="28"/>
      <c r="X24" s="28"/>
      <c r="Y24" s="28"/>
      <c r="Z24" s="28"/>
      <c r="AA24" s="28"/>
      <c r="AB24" s="28"/>
      <c r="AC24" s="28"/>
    </row>
    <row r="25" spans="2:47" ht="17.25" customHeight="1">
      <c r="B25" s="495" t="s">
        <v>35</v>
      </c>
      <c r="C25" s="495"/>
      <c r="D25" s="495"/>
      <c r="E25" s="495"/>
      <c r="F25" s="495"/>
      <c r="G25" s="495"/>
      <c r="H25" s="496"/>
      <c r="I25" s="496"/>
      <c r="J25" s="496"/>
      <c r="K25" s="496"/>
      <c r="L25" s="496"/>
      <c r="M25" s="496"/>
      <c r="N25" s="496"/>
      <c r="O25" s="497"/>
      <c r="P25" s="497"/>
      <c r="Q25" s="497"/>
      <c r="R25" s="28"/>
      <c r="S25" s="28"/>
      <c r="T25" s="28"/>
      <c r="U25" s="28"/>
      <c r="V25" s="28"/>
      <c r="W25" s="28"/>
      <c r="X25" s="28"/>
      <c r="Y25" s="28"/>
      <c r="Z25" s="28"/>
      <c r="AA25" s="28"/>
      <c r="AB25" s="28"/>
      <c r="AC25" s="28"/>
    </row>
    <row r="26" spans="2:47" ht="24.95" customHeight="1">
      <c r="B26" s="495"/>
      <c r="C26" s="495"/>
      <c r="D26" s="495"/>
      <c r="E26" s="495"/>
      <c r="F26" s="495"/>
      <c r="G26" s="495"/>
      <c r="H26" s="496"/>
      <c r="I26" s="496"/>
      <c r="J26" s="496"/>
      <c r="K26" s="496"/>
      <c r="L26" s="496"/>
      <c r="M26" s="496"/>
      <c r="N26" s="496"/>
      <c r="O26" s="497"/>
      <c r="P26" s="497"/>
      <c r="Q26" s="497"/>
      <c r="R26" s="28"/>
      <c r="S26" s="28"/>
      <c r="T26" s="28"/>
      <c r="U26" s="28"/>
      <c r="V26" s="28"/>
      <c r="W26" s="28"/>
      <c r="X26" s="28"/>
      <c r="Y26" s="28"/>
      <c r="Z26" s="28"/>
      <c r="AA26" s="28"/>
      <c r="AB26" s="28"/>
      <c r="AC26" s="28"/>
    </row>
    <row r="27" spans="2:47" ht="22.5" customHeight="1">
      <c r="B27" s="467" t="s">
        <v>108</v>
      </c>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7"/>
      <c r="AM27" s="467"/>
      <c r="AN27" s="467"/>
      <c r="AO27" s="467"/>
      <c r="AP27" s="467"/>
      <c r="AQ27" s="467"/>
      <c r="AR27" s="467"/>
      <c r="AS27" s="467"/>
      <c r="AT27" s="467"/>
      <c r="AU27" s="467"/>
    </row>
    <row r="28" spans="2:47" ht="18.75" customHeight="1">
      <c r="B28" s="261" t="s">
        <v>66</v>
      </c>
      <c r="C28" s="262"/>
      <c r="D28" s="262"/>
      <c r="E28" s="262"/>
      <c r="F28" s="262"/>
      <c r="G28" s="263"/>
      <c r="H28" s="261" t="s">
        <v>95</v>
      </c>
      <c r="I28" s="262"/>
      <c r="J28" s="262"/>
      <c r="K28" s="262"/>
      <c r="L28" s="262"/>
      <c r="M28" s="263"/>
      <c r="N28" s="258" t="s">
        <v>22</v>
      </c>
      <c r="O28" s="259"/>
      <c r="P28" s="259"/>
      <c r="Q28" s="259"/>
      <c r="R28" s="259"/>
      <c r="S28" s="259"/>
      <c r="T28" s="259"/>
      <c r="U28" s="259"/>
      <c r="V28" s="260"/>
      <c r="W28" s="515"/>
      <c r="X28" s="468"/>
      <c r="Y28" s="468"/>
      <c r="Z28" s="468"/>
      <c r="AA28" s="468"/>
      <c r="AB28" s="468"/>
    </row>
    <row r="29" spans="2:47" ht="18.75" customHeight="1">
      <c r="B29" s="264"/>
      <c r="C29" s="265"/>
      <c r="D29" s="265"/>
      <c r="E29" s="265"/>
      <c r="F29" s="265"/>
      <c r="G29" s="266"/>
      <c r="H29" s="264"/>
      <c r="I29" s="265"/>
      <c r="J29" s="265"/>
      <c r="K29" s="265"/>
      <c r="L29" s="265"/>
      <c r="M29" s="266"/>
      <c r="N29" s="258" t="s">
        <v>23</v>
      </c>
      <c r="O29" s="259"/>
      <c r="P29" s="260"/>
      <c r="Q29" s="258" t="s">
        <v>24</v>
      </c>
      <c r="R29" s="259"/>
      <c r="S29" s="260"/>
      <c r="T29" s="258" t="s">
        <v>25</v>
      </c>
      <c r="U29" s="259"/>
      <c r="V29" s="260"/>
      <c r="W29" s="515"/>
      <c r="X29" s="468"/>
      <c r="Y29" s="468"/>
      <c r="Z29" s="468"/>
      <c r="AA29" s="468"/>
      <c r="AB29" s="468"/>
    </row>
    <row r="30" spans="2:47" ht="24" customHeight="1">
      <c r="B30" s="267">
        <v>25000</v>
      </c>
      <c r="C30" s="268"/>
      <c r="D30" s="268"/>
      <c r="E30" s="268"/>
      <c r="F30" s="268"/>
      <c r="G30" s="269"/>
      <c r="H30" s="479"/>
      <c r="I30" s="480"/>
      <c r="J30" s="480"/>
      <c r="K30" s="480"/>
      <c r="L30" s="480"/>
      <c r="M30" s="481"/>
      <c r="N30" s="482" t="s">
        <v>1</v>
      </c>
      <c r="O30" s="483"/>
      <c r="P30" s="484"/>
      <c r="Q30" s="482" t="s">
        <v>1</v>
      </c>
      <c r="R30" s="483"/>
      <c r="S30" s="484"/>
      <c r="T30" s="482" t="s">
        <v>1</v>
      </c>
      <c r="U30" s="483"/>
      <c r="V30" s="505"/>
      <c r="W30" s="515"/>
      <c r="X30" s="468"/>
      <c r="Y30" s="468"/>
      <c r="Z30" s="468"/>
      <c r="AA30" s="468"/>
      <c r="AB30" s="468"/>
    </row>
    <row r="31" spans="2:47" ht="24" customHeight="1">
      <c r="B31" s="270"/>
      <c r="C31" s="271"/>
      <c r="D31" s="271"/>
      <c r="E31" s="271"/>
      <c r="F31" s="271"/>
      <c r="G31" s="272"/>
      <c r="H31" s="485"/>
      <c r="I31" s="486"/>
      <c r="J31" s="486"/>
      <c r="K31" s="486"/>
      <c r="L31" s="486"/>
      <c r="M31" s="487"/>
      <c r="N31" s="488" t="s">
        <v>151</v>
      </c>
      <c r="O31" s="489"/>
      <c r="P31" s="490"/>
      <c r="Q31" s="488" t="s">
        <v>152</v>
      </c>
      <c r="R31" s="489"/>
      <c r="S31" s="490"/>
      <c r="T31" s="488" t="s">
        <v>153</v>
      </c>
      <c r="U31" s="489"/>
      <c r="V31" s="490"/>
      <c r="W31" s="516"/>
    </row>
    <row r="32" spans="2:47" ht="17.25" customHeight="1">
      <c r="B32" s="43" t="s">
        <v>103</v>
      </c>
      <c r="C32" s="43"/>
      <c r="D32" s="43"/>
      <c r="E32" s="43"/>
      <c r="F32" s="43"/>
      <c r="G32" s="43"/>
      <c r="H32" s="43"/>
      <c r="I32" s="43"/>
      <c r="J32" s="43"/>
      <c r="K32" s="43"/>
      <c r="L32" s="43"/>
      <c r="M32" s="43"/>
      <c r="N32" s="43"/>
      <c r="O32" s="495"/>
      <c r="P32" s="43"/>
      <c r="Q32" s="43"/>
      <c r="R32" s="43"/>
      <c r="S32" s="43"/>
      <c r="T32" s="43"/>
      <c r="U32" s="43"/>
      <c r="V32" s="28"/>
      <c r="W32" s="28"/>
      <c r="X32" s="28"/>
      <c r="Y32" s="28"/>
      <c r="Z32" s="28"/>
      <c r="AA32" s="28"/>
      <c r="AB32" s="28"/>
      <c r="AC32" s="28"/>
    </row>
    <row r="33" spans="2:32" ht="17.25" customHeight="1">
      <c r="B33" s="495" t="s">
        <v>35</v>
      </c>
      <c r="C33" s="495"/>
      <c r="D33" s="495"/>
      <c r="E33" s="495"/>
      <c r="F33" s="495"/>
      <c r="G33" s="495"/>
      <c r="H33" s="496"/>
      <c r="I33" s="496"/>
      <c r="J33" s="496"/>
      <c r="K33" s="496"/>
      <c r="L33" s="496"/>
      <c r="M33" s="496"/>
      <c r="N33" s="496"/>
      <c r="O33" s="497"/>
      <c r="P33" s="497"/>
      <c r="Q33" s="497"/>
      <c r="R33" s="28"/>
      <c r="S33" s="28"/>
      <c r="T33" s="28"/>
      <c r="U33" s="28"/>
      <c r="V33" s="28"/>
      <c r="W33" s="28"/>
      <c r="X33" s="28"/>
      <c r="Y33" s="28"/>
      <c r="Z33" s="28"/>
      <c r="AA33" s="28"/>
      <c r="AB33" s="28"/>
      <c r="AC33" s="28"/>
    </row>
    <row r="34" spans="2:32" ht="17.25" customHeight="1">
      <c r="B34" s="517"/>
      <c r="C34" s="517"/>
      <c r="D34" s="517"/>
      <c r="E34" s="517"/>
      <c r="F34" s="517"/>
      <c r="G34" s="517"/>
      <c r="H34" s="496"/>
      <c r="I34" s="496"/>
      <c r="J34" s="496"/>
      <c r="K34" s="496"/>
      <c r="L34" s="496"/>
      <c r="M34" s="496"/>
      <c r="N34" s="496"/>
      <c r="O34" s="497"/>
      <c r="P34" s="497"/>
      <c r="Q34" s="497"/>
      <c r="R34" s="28"/>
      <c r="S34" s="28"/>
      <c r="T34" s="28"/>
      <c r="U34" s="28"/>
      <c r="V34" s="28"/>
      <c r="W34" s="28"/>
      <c r="X34" s="28"/>
      <c r="Y34" s="28"/>
      <c r="Z34" s="28"/>
      <c r="AA34" s="28"/>
      <c r="AB34" s="28"/>
      <c r="AC34" s="28"/>
    </row>
    <row r="35" spans="2:32" ht="18" customHeight="1">
      <c r="B35" s="495"/>
      <c r="C35" s="495"/>
      <c r="D35" s="495"/>
      <c r="E35" s="495"/>
      <c r="F35" s="495"/>
      <c r="G35" s="495"/>
      <c r="H35" s="496"/>
      <c r="I35" s="496"/>
      <c r="J35" s="496"/>
      <c r="K35" s="496"/>
      <c r="L35" s="496"/>
      <c r="M35" s="496"/>
      <c r="N35" s="496"/>
      <c r="O35" s="497"/>
      <c r="P35" s="497"/>
      <c r="Q35" s="497"/>
      <c r="R35" s="28"/>
      <c r="S35" s="28"/>
      <c r="T35" s="28"/>
      <c r="U35" s="28"/>
      <c r="V35" s="28"/>
      <c r="W35" s="28"/>
      <c r="X35" s="28"/>
      <c r="Y35" s="28"/>
      <c r="Z35" s="28"/>
      <c r="AA35" s="28"/>
      <c r="AB35" s="28"/>
      <c r="AC35" s="28"/>
    </row>
    <row r="36" spans="2:32" ht="17.25" customHeight="1">
      <c r="B36" s="100" t="s">
        <v>86</v>
      </c>
      <c r="C36" s="100"/>
      <c r="D36" s="100"/>
      <c r="E36" s="100"/>
      <c r="F36" s="100"/>
      <c r="G36" s="100"/>
      <c r="H36" s="101"/>
      <c r="I36" s="101"/>
      <c r="J36" s="101"/>
      <c r="K36" s="101"/>
      <c r="L36" s="101"/>
      <c r="M36" s="101"/>
      <c r="N36" s="101"/>
      <c r="O36"/>
      <c r="P36"/>
      <c r="Q36"/>
      <c r="R36"/>
      <c r="S36"/>
      <c r="T36"/>
      <c r="U36"/>
      <c r="V36"/>
      <c r="W36"/>
      <c r="X36"/>
      <c r="Y36"/>
      <c r="Z36"/>
      <c r="AA36"/>
      <c r="AB36"/>
      <c r="AC36"/>
      <c r="AD36"/>
      <c r="AE36"/>
      <c r="AF36"/>
    </row>
    <row r="37" spans="2:32" s="46" customFormat="1" ht="18" customHeight="1">
      <c r="B37" s="325" t="s">
        <v>67</v>
      </c>
      <c r="C37" s="326"/>
      <c r="D37" s="326"/>
      <c r="E37" s="326"/>
      <c r="F37" s="326"/>
      <c r="G37" s="326"/>
      <c r="H37" s="326"/>
      <c r="I37" s="326"/>
      <c r="J37" s="326"/>
      <c r="K37" s="326"/>
      <c r="L37" s="326"/>
      <c r="M37" s="326"/>
      <c r="N37" s="326"/>
      <c r="O37" s="326"/>
      <c r="P37" s="326"/>
      <c r="Q37" s="326"/>
      <c r="R37" s="326"/>
      <c r="S37" s="326"/>
      <c r="T37" s="326"/>
      <c r="U37" s="326"/>
      <c r="V37" s="327"/>
      <c r="W37" s="309" t="s">
        <v>69</v>
      </c>
      <c r="X37" s="309"/>
      <c r="Y37" s="309"/>
      <c r="Z37" s="309"/>
      <c r="AA37" s="310"/>
      <c r="AB37" s="311" t="s">
        <v>109</v>
      </c>
      <c r="AC37" s="309"/>
      <c r="AD37" s="309"/>
      <c r="AE37" s="309"/>
      <c r="AF37" s="309"/>
    </row>
    <row r="38" spans="2:32" s="46" customFormat="1" ht="18" customHeight="1">
      <c r="B38" s="261" t="s">
        <v>88</v>
      </c>
      <c r="C38" s="262"/>
      <c r="D38" s="262"/>
      <c r="E38" s="263"/>
      <c r="F38" s="261" t="s">
        <v>89</v>
      </c>
      <c r="G38" s="262"/>
      <c r="H38" s="262"/>
      <c r="I38" s="263"/>
      <c r="J38" s="315" t="s">
        <v>70</v>
      </c>
      <c r="K38" s="315"/>
      <c r="L38" s="315"/>
      <c r="M38" s="315"/>
      <c r="N38" s="315" t="s">
        <v>71</v>
      </c>
      <c r="O38" s="315"/>
      <c r="P38" s="315"/>
      <c r="Q38" s="315"/>
      <c r="R38" s="316" t="s">
        <v>68</v>
      </c>
      <c r="S38" s="317"/>
      <c r="T38" s="317"/>
      <c r="U38" s="317"/>
      <c r="V38" s="318"/>
      <c r="W38" s="309"/>
      <c r="X38" s="309"/>
      <c r="Y38" s="309"/>
      <c r="Z38" s="309"/>
      <c r="AA38" s="310"/>
      <c r="AB38" s="311"/>
      <c r="AC38" s="309"/>
      <c r="AD38" s="309"/>
      <c r="AE38" s="309"/>
      <c r="AF38" s="309"/>
    </row>
    <row r="39" spans="2:32" s="46" customFormat="1" ht="18" customHeight="1">
      <c r="B39" s="312"/>
      <c r="C39" s="518"/>
      <c r="D39" s="518"/>
      <c r="E39" s="314"/>
      <c r="F39" s="312"/>
      <c r="G39" s="518"/>
      <c r="H39" s="518"/>
      <c r="I39" s="314"/>
      <c r="J39" s="315"/>
      <c r="K39" s="315"/>
      <c r="L39" s="315"/>
      <c r="M39" s="315"/>
      <c r="N39" s="315"/>
      <c r="O39" s="315"/>
      <c r="P39" s="315"/>
      <c r="Q39" s="315"/>
      <c r="R39" s="319"/>
      <c r="S39" s="320"/>
      <c r="T39" s="320"/>
      <c r="U39" s="320"/>
      <c r="V39" s="321"/>
      <c r="W39" s="309"/>
      <c r="X39" s="309"/>
      <c r="Y39" s="309"/>
      <c r="Z39" s="309"/>
      <c r="AA39" s="310"/>
      <c r="AB39" s="311"/>
      <c r="AC39" s="309"/>
      <c r="AD39" s="309"/>
      <c r="AE39" s="309"/>
      <c r="AF39" s="309"/>
    </row>
    <row r="40" spans="2:32" s="46" customFormat="1" ht="18" customHeight="1">
      <c r="B40" s="264"/>
      <c r="C40" s="265"/>
      <c r="D40" s="265"/>
      <c r="E40" s="266"/>
      <c r="F40" s="264"/>
      <c r="G40" s="265"/>
      <c r="H40" s="265"/>
      <c r="I40" s="266"/>
      <c r="J40" s="315"/>
      <c r="K40" s="315"/>
      <c r="L40" s="315"/>
      <c r="M40" s="315"/>
      <c r="N40" s="315"/>
      <c r="O40" s="315"/>
      <c r="P40" s="315"/>
      <c r="Q40" s="315"/>
      <c r="R40" s="322"/>
      <c r="S40" s="323"/>
      <c r="T40" s="323"/>
      <c r="U40" s="323"/>
      <c r="V40" s="324"/>
      <c r="W40" s="309"/>
      <c r="X40" s="309"/>
      <c r="Y40" s="309"/>
      <c r="Z40" s="309"/>
      <c r="AA40" s="310"/>
      <c r="AB40" s="311"/>
      <c r="AC40" s="309"/>
      <c r="AD40" s="309"/>
      <c r="AE40" s="309"/>
      <c r="AF40" s="309"/>
    </row>
    <row r="41" spans="2:32" s="530" customFormat="1" ht="37.5" customHeight="1">
      <c r="B41" s="519"/>
      <c r="C41" s="520"/>
      <c r="D41" s="520"/>
      <c r="E41" s="521"/>
      <c r="F41" s="522"/>
      <c r="G41" s="523"/>
      <c r="H41" s="523"/>
      <c r="I41" s="524"/>
      <c r="J41" s="525"/>
      <c r="K41" s="526"/>
      <c r="L41" s="526"/>
      <c r="M41" s="527"/>
      <c r="N41" s="525"/>
      <c r="O41" s="526"/>
      <c r="P41" s="526"/>
      <c r="Q41" s="527"/>
      <c r="R41" s="528"/>
      <c r="S41" s="526"/>
      <c r="T41" s="526"/>
      <c r="U41" s="526"/>
      <c r="V41" s="527"/>
      <c r="W41" s="526"/>
      <c r="X41" s="526"/>
      <c r="Y41" s="526"/>
      <c r="Z41" s="526"/>
      <c r="AA41" s="526"/>
      <c r="AB41" s="529"/>
      <c r="AC41" s="526"/>
      <c r="AD41" s="526"/>
      <c r="AE41" s="526"/>
      <c r="AF41" s="527"/>
    </row>
    <row r="42" spans="2:32" ht="17.25" customHeight="1"/>
    <row r="43" spans="2:32" ht="17.25" customHeight="1"/>
    <row r="44" spans="2:32" ht="17.25" customHeight="1"/>
  </sheetData>
  <mergeCells count="76">
    <mergeCell ref="AB41:AF41"/>
    <mergeCell ref="B41:E41"/>
    <mergeCell ref="F41:I41"/>
    <mergeCell ref="J41:M41"/>
    <mergeCell ref="N41:Q41"/>
    <mergeCell ref="R41:V41"/>
    <mergeCell ref="W41:AA41"/>
    <mergeCell ref="B37:V37"/>
    <mergeCell ref="W37:AA40"/>
    <mergeCell ref="AB37:AF40"/>
    <mergeCell ref="B38:E40"/>
    <mergeCell ref="F38:I40"/>
    <mergeCell ref="J38:M40"/>
    <mergeCell ref="N38:Q40"/>
    <mergeCell ref="R38:V40"/>
    <mergeCell ref="B30:G31"/>
    <mergeCell ref="H30:M31"/>
    <mergeCell ref="N30:P30"/>
    <mergeCell ref="Q30:S30"/>
    <mergeCell ref="T30:V30"/>
    <mergeCell ref="N31:P31"/>
    <mergeCell ref="Q31:S31"/>
    <mergeCell ref="T31:V31"/>
    <mergeCell ref="B28:G29"/>
    <mergeCell ref="H28:M29"/>
    <mergeCell ref="N28:V28"/>
    <mergeCell ref="N29:P29"/>
    <mergeCell ref="Q29:S29"/>
    <mergeCell ref="T29:V29"/>
    <mergeCell ref="B21:G22"/>
    <mergeCell ref="H21:M22"/>
    <mergeCell ref="N21:P21"/>
    <mergeCell ref="Q21:S21"/>
    <mergeCell ref="T21:V21"/>
    <mergeCell ref="W21:AB22"/>
    <mergeCell ref="N22:P22"/>
    <mergeCell ref="Q22:S22"/>
    <mergeCell ref="T22:V22"/>
    <mergeCell ref="B19:G20"/>
    <mergeCell ref="H19:M20"/>
    <mergeCell ref="N19:V19"/>
    <mergeCell ref="W19:AB20"/>
    <mergeCell ref="N20:P20"/>
    <mergeCell ref="Q20:S20"/>
    <mergeCell ref="T20:V20"/>
    <mergeCell ref="N10:P10"/>
    <mergeCell ref="Q10:S10"/>
    <mergeCell ref="T10:V10"/>
    <mergeCell ref="W10:AB10"/>
    <mergeCell ref="B11:G11"/>
    <mergeCell ref="H11:M11"/>
    <mergeCell ref="N11:AB11"/>
    <mergeCell ref="W8:Y8"/>
    <mergeCell ref="Z8:AB8"/>
    <mergeCell ref="B9:D10"/>
    <mergeCell ref="E9:G10"/>
    <mergeCell ref="H9:M10"/>
    <mergeCell ref="N9:P9"/>
    <mergeCell ref="Q9:S9"/>
    <mergeCell ref="T9:V9"/>
    <mergeCell ref="W9:Y9"/>
    <mergeCell ref="Z9:AB9"/>
    <mergeCell ref="B8:D8"/>
    <mergeCell ref="E8:G8"/>
    <mergeCell ref="H8:M8"/>
    <mergeCell ref="N8:P8"/>
    <mergeCell ref="Q8:S8"/>
    <mergeCell ref="T8:V8"/>
    <mergeCell ref="B6:G7"/>
    <mergeCell ref="H6:M7"/>
    <mergeCell ref="N6:AB6"/>
    <mergeCell ref="N7:P7"/>
    <mergeCell ref="Q7:S7"/>
    <mergeCell ref="T7:V7"/>
    <mergeCell ref="W7:Y7"/>
    <mergeCell ref="Z7:AB7"/>
  </mergeCells>
  <phoneticPr fontId="2"/>
  <printOptions horizontalCentered="1" verticalCentered="1"/>
  <pageMargins left="0.59055118110236227" right="0.59055118110236227" top="0.78740157480314965" bottom="0.78740157480314965" header="0" footer="0"/>
  <pageSetup paperSize="9" scale="79" fitToHeight="0" orientation="portrait" cellComments="asDisplayed" r:id="rId1"/>
  <colBreaks count="1" manualBreakCount="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D919C-50BB-442D-9ACA-4270EBCF8CC0}">
  <sheetPr>
    <tabColor rgb="FFFFFF00"/>
  </sheetPr>
  <dimension ref="C2:N29"/>
  <sheetViews>
    <sheetView showGridLines="0" view="pageBreakPreview" topLeftCell="A19" zoomScale="130" zoomScaleNormal="100" zoomScaleSheetLayoutView="130" workbookViewId="0">
      <selection activeCell="G10" sqref="G10:H10"/>
    </sheetView>
  </sheetViews>
  <sheetFormatPr defaultRowHeight="13.5"/>
  <cols>
    <col min="1" max="1" width="2.625" style="5" customWidth="1"/>
    <col min="2" max="2" width="1.75" style="5" customWidth="1"/>
    <col min="3" max="3" width="3" style="28" bestFit="1" customWidth="1"/>
    <col min="4" max="4" width="2.875" style="5" customWidth="1"/>
    <col min="5" max="5" width="8.125" style="5" customWidth="1"/>
    <col min="6" max="6" width="24.625" style="5" customWidth="1"/>
    <col min="7" max="7" width="9.5" style="5" customWidth="1"/>
    <col min="8" max="8" width="2.375" style="5" customWidth="1"/>
    <col min="9" max="9" width="9.5" style="5" customWidth="1"/>
    <col min="10" max="10" width="2.25" style="5" customWidth="1"/>
    <col min="11" max="11" width="9.5" style="5" customWidth="1"/>
    <col min="12" max="12" width="2.25" style="5" customWidth="1"/>
    <col min="13" max="13" width="13.5" style="5" customWidth="1"/>
    <col min="14" max="14" width="2.25" style="5" customWidth="1"/>
    <col min="15" max="15" width="1.75" style="5" customWidth="1"/>
    <col min="16" max="16" width="3.875" style="5" customWidth="1"/>
    <col min="17" max="16384" width="9" style="5"/>
  </cols>
  <sheetData>
    <row r="2" spans="3:14" s="104" customFormat="1" ht="30.75" customHeight="1">
      <c r="C2" s="103"/>
      <c r="I2" s="531"/>
      <c r="N2" s="532" t="s">
        <v>166</v>
      </c>
    </row>
    <row r="3" spans="3:14" s="104" customFormat="1" ht="20.25" customHeight="1">
      <c r="C3" s="385" t="s">
        <v>110</v>
      </c>
      <c r="D3" s="385"/>
      <c r="E3" s="385"/>
      <c r="F3" s="385"/>
      <c r="G3" s="385"/>
      <c r="H3" s="385"/>
      <c r="I3" s="385"/>
      <c r="J3" s="385"/>
      <c r="K3" s="385"/>
      <c r="L3" s="385"/>
      <c r="M3" s="385"/>
      <c r="N3" s="385"/>
    </row>
    <row r="4" spans="3:14" ht="84" customHeight="1">
      <c r="C4" s="392" t="s">
        <v>167</v>
      </c>
      <c r="D4" s="392"/>
      <c r="E4" s="392"/>
      <c r="F4" s="392"/>
      <c r="G4" s="392"/>
      <c r="H4" s="392"/>
      <c r="I4" s="392"/>
      <c r="J4" s="392"/>
      <c r="K4" s="392"/>
      <c r="L4" s="392"/>
      <c r="M4" s="392"/>
      <c r="N4" s="392"/>
    </row>
    <row r="5" spans="3:14" ht="33" customHeight="1" thickBot="1">
      <c r="C5" s="134"/>
      <c r="D5" s="533" t="s">
        <v>168</v>
      </c>
      <c r="E5" s="534"/>
      <c r="F5" s="535"/>
      <c r="G5" s="536"/>
      <c r="H5" s="536"/>
      <c r="I5" s="537"/>
      <c r="J5" s="536"/>
      <c r="K5" s="537"/>
      <c r="L5" s="538"/>
      <c r="M5" s="539" t="s">
        <v>0</v>
      </c>
      <c r="N5" s="382"/>
    </row>
    <row r="6" spans="3:14" ht="30.75" customHeight="1" thickTop="1">
      <c r="C6" s="540" t="s">
        <v>64</v>
      </c>
      <c r="D6" s="541"/>
      <c r="E6" s="542" t="s">
        <v>62</v>
      </c>
      <c r="F6" s="543" t="s">
        <v>61</v>
      </c>
      <c r="G6" s="544"/>
      <c r="H6" s="545" t="s">
        <v>45</v>
      </c>
      <c r="I6" s="544"/>
      <c r="J6" s="545" t="s">
        <v>45</v>
      </c>
      <c r="K6" s="544"/>
      <c r="L6" s="546" t="s">
        <v>45</v>
      </c>
      <c r="M6" s="547">
        <f>G6+I6+K6</f>
        <v>0</v>
      </c>
      <c r="N6" s="548" t="s">
        <v>45</v>
      </c>
    </row>
    <row r="7" spans="3:14" ht="30.75" customHeight="1" thickBot="1">
      <c r="C7" s="549"/>
      <c r="D7" s="550"/>
      <c r="E7" s="542" t="s">
        <v>60</v>
      </c>
      <c r="F7" s="551"/>
      <c r="G7" s="552"/>
      <c r="H7" s="553"/>
      <c r="I7" s="552"/>
      <c r="J7" s="553"/>
      <c r="K7" s="552"/>
      <c r="L7" s="554"/>
      <c r="M7" s="555"/>
      <c r="N7" s="556"/>
    </row>
    <row r="8" spans="3:14" ht="58.5" customHeight="1" thickTop="1" thickBot="1">
      <c r="C8" s="32" t="s">
        <v>59</v>
      </c>
      <c r="D8" s="557" t="s">
        <v>58</v>
      </c>
      <c r="E8" s="558"/>
      <c r="F8" s="559"/>
      <c r="G8" s="560"/>
      <c r="H8" s="31" t="s">
        <v>45</v>
      </c>
      <c r="I8" s="560"/>
      <c r="J8" s="31" t="s">
        <v>45</v>
      </c>
      <c r="K8" s="560"/>
      <c r="L8" s="31" t="s">
        <v>45</v>
      </c>
      <c r="M8" s="561">
        <f>G8+I8+K8</f>
        <v>0</v>
      </c>
      <c r="N8" s="562" t="s">
        <v>45</v>
      </c>
    </row>
    <row r="9" spans="3:14" ht="58.5" customHeight="1" thickTop="1">
      <c r="C9" s="32" t="s">
        <v>57</v>
      </c>
      <c r="D9" s="557" t="s">
        <v>56</v>
      </c>
      <c r="E9" s="558"/>
      <c r="F9" s="563"/>
      <c r="G9" s="564"/>
      <c r="H9" s="565"/>
      <c r="I9" s="564"/>
      <c r="J9" s="565"/>
      <c r="K9" s="564"/>
      <c r="L9" s="566"/>
      <c r="M9" s="561">
        <f>M6-M8</f>
        <v>0</v>
      </c>
      <c r="N9" s="567" t="s">
        <v>45</v>
      </c>
    </row>
    <row r="10" spans="3:14" ht="58.5" customHeight="1" thickBot="1">
      <c r="C10" s="134" t="s">
        <v>55</v>
      </c>
      <c r="D10" s="568" t="s">
        <v>111</v>
      </c>
      <c r="E10" s="569"/>
      <c r="F10" s="570"/>
      <c r="G10" s="571"/>
      <c r="H10" s="571"/>
      <c r="I10" s="571"/>
      <c r="J10" s="571"/>
      <c r="K10" s="571"/>
      <c r="L10" s="572"/>
      <c r="M10" s="573">
        <f>ROUNDDOWN(+M9*0.8,-2)</f>
        <v>0</v>
      </c>
      <c r="N10" s="574" t="s">
        <v>45</v>
      </c>
    </row>
    <row r="11" spans="3:14" ht="58.5" customHeight="1" thickTop="1" thickBot="1">
      <c r="C11" s="575" t="s">
        <v>54</v>
      </c>
      <c r="D11" s="576" t="s">
        <v>112</v>
      </c>
      <c r="E11" s="576"/>
      <c r="F11" s="577"/>
      <c r="G11" s="578"/>
      <c r="H11" s="579" t="s">
        <v>53</v>
      </c>
      <c r="I11" s="578"/>
      <c r="J11" s="579" t="s">
        <v>53</v>
      </c>
      <c r="K11" s="578"/>
      <c r="L11" s="580" t="s">
        <v>53</v>
      </c>
      <c r="M11" s="581">
        <f>ROUNDDOWN(G11+I11+K11,1)</f>
        <v>0</v>
      </c>
      <c r="N11" s="582" t="s">
        <v>53</v>
      </c>
    </row>
    <row r="12" spans="3:14" ht="8.25" customHeight="1" thickTop="1"/>
    <row r="13" spans="3:14" s="584" customFormat="1" ht="17.25" customHeight="1">
      <c r="C13" s="583" t="s">
        <v>52</v>
      </c>
      <c r="E13" s="583"/>
      <c r="F13" s="583"/>
    </row>
    <row r="14" spans="3:14" ht="40.5" customHeight="1">
      <c r="C14" s="392" t="s">
        <v>113</v>
      </c>
      <c r="D14" s="392"/>
      <c r="E14" s="392"/>
      <c r="F14" s="392"/>
      <c r="G14" s="392"/>
      <c r="H14" s="392"/>
      <c r="I14" s="392"/>
      <c r="J14" s="392"/>
      <c r="K14" s="392"/>
      <c r="L14" s="392"/>
      <c r="M14" s="392"/>
      <c r="N14" s="392"/>
    </row>
    <row r="15" spans="3:14" ht="39" customHeight="1" thickBot="1">
      <c r="C15" s="134"/>
      <c r="D15" s="391" t="s">
        <v>51</v>
      </c>
      <c r="E15" s="391"/>
      <c r="F15" s="391"/>
      <c r="G15" s="537"/>
      <c r="H15" s="536"/>
      <c r="I15" s="537"/>
      <c r="J15" s="536"/>
      <c r="K15" s="537"/>
      <c r="L15" s="536"/>
      <c r="M15" s="381" t="s">
        <v>50</v>
      </c>
      <c r="N15" s="382"/>
    </row>
    <row r="16" spans="3:14" ht="69.75" customHeight="1" thickTop="1" thickBot="1">
      <c r="C16" s="38" t="s">
        <v>49</v>
      </c>
      <c r="D16" s="585" t="s">
        <v>91</v>
      </c>
      <c r="E16" s="586"/>
      <c r="F16" s="587"/>
      <c r="G16" s="588"/>
      <c r="H16" s="37" t="s">
        <v>48</v>
      </c>
      <c r="I16" s="588"/>
      <c r="J16" s="37" t="s">
        <v>48</v>
      </c>
      <c r="K16" s="588"/>
      <c r="L16" s="36" t="s">
        <v>48</v>
      </c>
      <c r="M16" s="35"/>
      <c r="N16" s="34"/>
    </row>
    <row r="17" spans="3:14" ht="78.75" customHeight="1" thickTop="1" thickBot="1">
      <c r="C17" s="32" t="s">
        <v>47</v>
      </c>
      <c r="D17" s="386" t="s">
        <v>114</v>
      </c>
      <c r="E17" s="386"/>
      <c r="F17" s="387"/>
      <c r="G17" s="589"/>
      <c r="H17" s="31" t="s">
        <v>169</v>
      </c>
      <c r="I17" s="589"/>
      <c r="J17" s="31" t="s">
        <v>169</v>
      </c>
      <c r="K17" s="589"/>
      <c r="L17" s="31" t="s">
        <v>169</v>
      </c>
      <c r="M17" s="590">
        <f>IF(ROUNDDOWN((G17+I17+K17),1)&gt;M11,"上限面積オーバー",SUM(G17,I17,K17))</f>
        <v>0</v>
      </c>
      <c r="N17" s="591" t="s">
        <v>169</v>
      </c>
    </row>
    <row r="18" spans="3:14" ht="58.5" customHeight="1" thickTop="1">
      <c r="C18" s="32" t="s">
        <v>46</v>
      </c>
      <c r="D18" s="386" t="s">
        <v>115</v>
      </c>
      <c r="E18" s="386"/>
      <c r="F18" s="386"/>
      <c r="G18" s="592">
        <f>G16*G17*1000</f>
        <v>0</v>
      </c>
      <c r="H18" s="31" t="s">
        <v>45</v>
      </c>
      <c r="I18" s="593">
        <f>I16*I17*1000</f>
        <v>0</v>
      </c>
      <c r="J18" s="31" t="s">
        <v>45</v>
      </c>
      <c r="K18" s="593">
        <f>K16*K17*1000</f>
        <v>0</v>
      </c>
      <c r="L18" s="31" t="s">
        <v>45</v>
      </c>
      <c r="M18" s="594">
        <f>IF(ROUNDDOWN((G17+I17+K17),1)&gt;M11,"上限面積オーバー",ROUNDDOWN((G18+I18+K18),-2))</f>
        <v>0</v>
      </c>
      <c r="N18" s="30" t="s">
        <v>45</v>
      </c>
    </row>
    <row r="19" spans="3:14" ht="11.25" customHeight="1">
      <c r="D19" s="25"/>
      <c r="E19" s="25"/>
      <c r="F19" s="25"/>
    </row>
    <row r="20" spans="3:14" ht="25.5">
      <c r="D20" s="347" t="s">
        <v>117</v>
      </c>
      <c r="E20" s="347"/>
      <c r="F20" s="347"/>
      <c r="G20" s="595">
        <f>IF(ROUNDDOWN((G17+I17+K17),1)&gt;M11,"上限面積オーバー",MIN(M18,M10))</f>
        <v>0</v>
      </c>
      <c r="H20" s="595"/>
      <c r="I20" s="595"/>
      <c r="J20" s="595"/>
      <c r="K20" s="595"/>
      <c r="L20" s="29" t="s">
        <v>45</v>
      </c>
      <c r="M20" s="346" t="s">
        <v>116</v>
      </c>
      <c r="N20" s="346"/>
    </row>
    <row r="21" spans="3:14" ht="11.25" customHeight="1"/>
    <row r="22" spans="3:14" ht="11.25" customHeight="1"/>
    <row r="23" spans="3:14" ht="11.25" customHeight="1"/>
    <row r="24" spans="3:14" ht="11.25" customHeight="1"/>
    <row r="26" spans="3:14">
      <c r="N26" s="5">
        <v>5</v>
      </c>
    </row>
    <row r="27" spans="3:14">
      <c r="N27" s="5">
        <v>5.5</v>
      </c>
    </row>
    <row r="28" spans="3:14">
      <c r="N28" s="5">
        <v>80</v>
      </c>
    </row>
    <row r="29" spans="3:14">
      <c r="N29" s="5">
        <v>25</v>
      </c>
    </row>
  </sheetData>
  <mergeCells count="39">
    <mergeCell ref="D17:F17"/>
    <mergeCell ref="D18:F18"/>
    <mergeCell ref="D20:F20"/>
    <mergeCell ref="G20:K20"/>
    <mergeCell ref="M20:N20"/>
    <mergeCell ref="D15:F15"/>
    <mergeCell ref="G15:H15"/>
    <mergeCell ref="I15:J15"/>
    <mergeCell ref="K15:L15"/>
    <mergeCell ref="M15:N15"/>
    <mergeCell ref="D16:F16"/>
    <mergeCell ref="D10:F10"/>
    <mergeCell ref="G10:H10"/>
    <mergeCell ref="I10:J10"/>
    <mergeCell ref="K10:L10"/>
    <mergeCell ref="D11:F11"/>
    <mergeCell ref="C14:N14"/>
    <mergeCell ref="K6:K7"/>
    <mergeCell ref="L6:L7"/>
    <mergeCell ref="M6:M7"/>
    <mergeCell ref="N6:N7"/>
    <mergeCell ref="D8:F8"/>
    <mergeCell ref="D9:F9"/>
    <mergeCell ref="G9:H9"/>
    <mergeCell ref="I9:J9"/>
    <mergeCell ref="K9:L9"/>
    <mergeCell ref="C6:C7"/>
    <mergeCell ref="F6:F7"/>
    <mergeCell ref="G6:G7"/>
    <mergeCell ref="H6:H7"/>
    <mergeCell ref="I6:I7"/>
    <mergeCell ref="J6:J7"/>
    <mergeCell ref="C3:N3"/>
    <mergeCell ref="C4:N4"/>
    <mergeCell ref="D5:F5"/>
    <mergeCell ref="G5:H5"/>
    <mergeCell ref="I5:J5"/>
    <mergeCell ref="K5:L5"/>
    <mergeCell ref="M5:N5"/>
  </mergeCells>
  <phoneticPr fontId="2"/>
  <dataValidations count="1">
    <dataValidation type="list" allowBlank="1" showInputMessage="1" showErrorMessage="1" sqref="G16 K16 I16" xr:uid="{9F1894E1-3D75-4A2F-8BA0-72623C55F4F1}">
      <formula1>$N$26:$N$29</formula1>
    </dataValidation>
  </dataValidations>
  <pageMargins left="0.70866141732283472" right="0.70866141732283472" top="0.74803149606299213" bottom="0.47244094488188981" header="0.31496062992125984" footer="0.31496062992125984"/>
  <pageSetup paperSize="9" scale="98"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52A45-5C78-409D-9BE8-C1337EEE3F33}">
  <sheetPr>
    <tabColor rgb="FFFFFF00"/>
  </sheetPr>
  <dimension ref="A1:K47"/>
  <sheetViews>
    <sheetView topLeftCell="A7" workbookViewId="0">
      <selection activeCell="A20" sqref="A20:N22"/>
    </sheetView>
  </sheetViews>
  <sheetFormatPr defaultRowHeight="13.5"/>
  <cols>
    <col min="1" max="6" width="9" style="2" customWidth="1"/>
    <col min="7" max="8" width="4.875" style="2" customWidth="1"/>
    <col min="9" max="10" width="9" style="2" customWidth="1"/>
    <col min="11" max="265" width="9" style="2"/>
    <col min="266" max="266" width="10.25" style="2" customWidth="1"/>
    <col min="267" max="521" width="9" style="2"/>
    <col min="522" max="522" width="10.25" style="2" customWidth="1"/>
    <col min="523" max="777" width="9" style="2"/>
    <col min="778" max="778" width="10.25" style="2" customWidth="1"/>
    <col min="779" max="1033" width="9" style="2"/>
    <col min="1034" max="1034" width="10.25" style="2" customWidth="1"/>
    <col min="1035" max="1289" width="9" style="2"/>
    <col min="1290" max="1290" width="10.25" style="2" customWidth="1"/>
    <col min="1291" max="1545" width="9" style="2"/>
    <col min="1546" max="1546" width="10.25" style="2" customWidth="1"/>
    <col min="1547" max="1801" width="9" style="2"/>
    <col min="1802" max="1802" width="10.25" style="2" customWidth="1"/>
    <col min="1803" max="2057" width="9" style="2"/>
    <col min="2058" max="2058" width="10.25" style="2" customWidth="1"/>
    <col min="2059" max="2313" width="9" style="2"/>
    <col min="2314" max="2314" width="10.25" style="2" customWidth="1"/>
    <col min="2315" max="2569" width="9" style="2"/>
    <col min="2570" max="2570" width="10.25" style="2" customWidth="1"/>
    <col min="2571" max="2825" width="9" style="2"/>
    <col min="2826" max="2826" width="10.25" style="2" customWidth="1"/>
    <col min="2827" max="3081" width="9" style="2"/>
    <col min="3082" max="3082" width="10.25" style="2" customWidth="1"/>
    <col min="3083" max="3337" width="9" style="2"/>
    <col min="3338" max="3338" width="10.25" style="2" customWidth="1"/>
    <col min="3339" max="3593" width="9" style="2"/>
    <col min="3594" max="3594" width="10.25" style="2" customWidth="1"/>
    <col min="3595" max="3849" width="9" style="2"/>
    <col min="3850" max="3850" width="10.25" style="2" customWidth="1"/>
    <col min="3851" max="4105" width="9" style="2"/>
    <col min="4106" max="4106" width="10.25" style="2" customWidth="1"/>
    <col min="4107" max="4361" width="9" style="2"/>
    <col min="4362" max="4362" width="10.25" style="2" customWidth="1"/>
    <col min="4363" max="4617" width="9" style="2"/>
    <col min="4618" max="4618" width="10.25" style="2" customWidth="1"/>
    <col min="4619" max="4873" width="9" style="2"/>
    <col min="4874" max="4874" width="10.25" style="2" customWidth="1"/>
    <col min="4875" max="5129" width="9" style="2"/>
    <col min="5130" max="5130" width="10.25" style="2" customWidth="1"/>
    <col min="5131" max="5385" width="9" style="2"/>
    <col min="5386" max="5386" width="10.25" style="2" customWidth="1"/>
    <col min="5387" max="5641" width="9" style="2"/>
    <col min="5642" max="5642" width="10.25" style="2" customWidth="1"/>
    <col min="5643" max="5897" width="9" style="2"/>
    <col min="5898" max="5898" width="10.25" style="2" customWidth="1"/>
    <col min="5899" max="6153" width="9" style="2"/>
    <col min="6154" max="6154" width="10.25" style="2" customWidth="1"/>
    <col min="6155" max="6409" width="9" style="2"/>
    <col min="6410" max="6410" width="10.25" style="2" customWidth="1"/>
    <col min="6411" max="6665" width="9" style="2"/>
    <col min="6666" max="6666" width="10.25" style="2" customWidth="1"/>
    <col min="6667" max="6921" width="9" style="2"/>
    <col min="6922" max="6922" width="10.25" style="2" customWidth="1"/>
    <col min="6923" max="7177" width="9" style="2"/>
    <col min="7178" max="7178" width="10.25" style="2" customWidth="1"/>
    <col min="7179" max="7433" width="9" style="2"/>
    <col min="7434" max="7434" width="10.25" style="2" customWidth="1"/>
    <col min="7435" max="7689" width="9" style="2"/>
    <col min="7690" max="7690" width="10.25" style="2" customWidth="1"/>
    <col min="7691" max="7945" width="9" style="2"/>
    <col min="7946" max="7946" width="10.25" style="2" customWidth="1"/>
    <col min="7947" max="8201" width="9" style="2"/>
    <col min="8202" max="8202" width="10.25" style="2" customWidth="1"/>
    <col min="8203" max="8457" width="9" style="2"/>
    <col min="8458" max="8458" width="10.25" style="2" customWidth="1"/>
    <col min="8459" max="8713" width="9" style="2"/>
    <col min="8714" max="8714" width="10.25" style="2" customWidth="1"/>
    <col min="8715" max="8969" width="9" style="2"/>
    <col min="8970" max="8970" width="10.25" style="2" customWidth="1"/>
    <col min="8971" max="9225" width="9" style="2"/>
    <col min="9226" max="9226" width="10.25" style="2" customWidth="1"/>
    <col min="9227" max="9481" width="9" style="2"/>
    <col min="9482" max="9482" width="10.25" style="2" customWidth="1"/>
    <col min="9483" max="9737" width="9" style="2"/>
    <col min="9738" max="9738" width="10.25" style="2" customWidth="1"/>
    <col min="9739" max="9993" width="9" style="2"/>
    <col min="9994" max="9994" width="10.25" style="2" customWidth="1"/>
    <col min="9995" max="10249" width="9" style="2"/>
    <col min="10250" max="10250" width="10.25" style="2" customWidth="1"/>
    <col min="10251" max="10505" width="9" style="2"/>
    <col min="10506" max="10506" width="10.25" style="2" customWidth="1"/>
    <col min="10507" max="10761" width="9" style="2"/>
    <col min="10762" max="10762" width="10.25" style="2" customWidth="1"/>
    <col min="10763" max="11017" width="9" style="2"/>
    <col min="11018" max="11018" width="10.25" style="2" customWidth="1"/>
    <col min="11019" max="11273" width="9" style="2"/>
    <col min="11274" max="11274" width="10.25" style="2" customWidth="1"/>
    <col min="11275" max="11529" width="9" style="2"/>
    <col min="11530" max="11530" width="10.25" style="2" customWidth="1"/>
    <col min="11531" max="11785" width="9" style="2"/>
    <col min="11786" max="11786" width="10.25" style="2" customWidth="1"/>
    <col min="11787" max="12041" width="9" style="2"/>
    <col min="12042" max="12042" width="10.25" style="2" customWidth="1"/>
    <col min="12043" max="12297" width="9" style="2"/>
    <col min="12298" max="12298" width="10.25" style="2" customWidth="1"/>
    <col min="12299" max="12553" width="9" style="2"/>
    <col min="12554" max="12554" width="10.25" style="2" customWidth="1"/>
    <col min="12555" max="12809" width="9" style="2"/>
    <col min="12810" max="12810" width="10.25" style="2" customWidth="1"/>
    <col min="12811" max="13065" width="9" style="2"/>
    <col min="13066" max="13066" width="10.25" style="2" customWidth="1"/>
    <col min="13067" max="13321" width="9" style="2"/>
    <col min="13322" max="13322" width="10.25" style="2" customWidth="1"/>
    <col min="13323" max="13577" width="9" style="2"/>
    <col min="13578" max="13578" width="10.25" style="2" customWidth="1"/>
    <col min="13579" max="13833" width="9" style="2"/>
    <col min="13834" max="13834" width="10.25" style="2" customWidth="1"/>
    <col min="13835" max="14089" width="9" style="2"/>
    <col min="14090" max="14090" width="10.25" style="2" customWidth="1"/>
    <col min="14091" max="14345" width="9" style="2"/>
    <col min="14346" max="14346" width="10.25" style="2" customWidth="1"/>
    <col min="14347" max="14601" width="9" style="2"/>
    <col min="14602" max="14602" width="10.25" style="2" customWidth="1"/>
    <col min="14603" max="14857" width="9" style="2"/>
    <col min="14858" max="14858" width="10.25" style="2" customWidth="1"/>
    <col min="14859" max="15113" width="9" style="2"/>
    <col min="15114" max="15114" width="10.25" style="2" customWidth="1"/>
    <col min="15115" max="15369" width="9" style="2"/>
    <col min="15370" max="15370" width="10.25" style="2" customWidth="1"/>
    <col min="15371" max="15625" width="9" style="2"/>
    <col min="15626" max="15626" width="10.25" style="2" customWidth="1"/>
    <col min="15627" max="15881" width="9" style="2"/>
    <col min="15882" max="15882" width="10.25" style="2" customWidth="1"/>
    <col min="15883" max="16137" width="9" style="2"/>
    <col min="16138" max="16138" width="10.25" style="2" customWidth="1"/>
    <col min="16139" max="16384" width="9" style="2"/>
  </cols>
  <sheetData>
    <row r="1" spans="1:11">
      <c r="A1" s="1" t="s">
        <v>28</v>
      </c>
      <c r="B1" s="1"/>
      <c r="C1" s="1"/>
      <c r="D1" s="1"/>
      <c r="E1" s="1"/>
      <c r="F1" s="1"/>
      <c r="G1" s="1"/>
      <c r="H1" s="1"/>
      <c r="I1" s="1"/>
      <c r="J1" s="1"/>
    </row>
    <row r="2" spans="1:11">
      <c r="A2" s="3"/>
      <c r="B2" s="1"/>
      <c r="C2" s="1"/>
      <c r="D2" s="1"/>
      <c r="E2" s="1"/>
      <c r="F2" s="1"/>
      <c r="G2" s="1"/>
      <c r="H2" s="1"/>
      <c r="I2" s="1"/>
      <c r="J2" s="1"/>
    </row>
    <row r="3" spans="1:11">
      <c r="A3" s="1"/>
      <c r="B3" s="1"/>
      <c r="C3" s="1"/>
      <c r="D3" s="1"/>
      <c r="E3" s="1"/>
      <c r="F3" s="1"/>
      <c r="G3" s="1"/>
      <c r="H3" s="1"/>
      <c r="I3" s="1"/>
      <c r="J3" s="1"/>
    </row>
    <row r="4" spans="1:11">
      <c r="A4" s="1"/>
      <c r="B4" s="1"/>
      <c r="C4" s="1"/>
      <c r="D4" s="1"/>
      <c r="E4" s="1"/>
      <c r="F4" s="1"/>
      <c r="G4" s="1"/>
      <c r="H4" s="1"/>
      <c r="I4" s="49"/>
      <c r="J4" s="117"/>
    </row>
    <row r="5" spans="1:11">
      <c r="A5" s="50"/>
      <c r="B5" s="50"/>
      <c r="C5" s="50"/>
      <c r="D5" s="50"/>
      <c r="E5" s="50"/>
      <c r="F5" s="50"/>
      <c r="G5" s="50"/>
      <c r="H5" s="50"/>
      <c r="I5" s="118" t="s">
        <v>138</v>
      </c>
      <c r="J5" s="118"/>
    </row>
    <row r="6" spans="1:11">
      <c r="A6" s="50" t="s">
        <v>139</v>
      </c>
      <c r="B6" s="50"/>
      <c r="C6" s="50"/>
      <c r="D6" s="50"/>
      <c r="E6" s="50"/>
      <c r="F6" s="50"/>
      <c r="G6" s="50"/>
      <c r="H6" s="50"/>
      <c r="I6" s="119"/>
      <c r="J6" s="119"/>
    </row>
    <row r="7" spans="1:11">
      <c r="A7" s="49" t="s">
        <v>150</v>
      </c>
      <c r="B7" s="49"/>
      <c r="C7" s="49"/>
      <c r="D7" s="49"/>
      <c r="E7" s="50"/>
      <c r="F7" s="50"/>
      <c r="G7" s="50"/>
      <c r="H7" s="50"/>
      <c r="I7" s="50"/>
      <c r="J7" s="50"/>
      <c r="K7" s="49"/>
    </row>
    <row r="8" spans="1:11">
      <c r="A8" s="50"/>
      <c r="B8" s="50"/>
      <c r="C8" s="50"/>
      <c r="D8" s="50"/>
      <c r="E8" s="50"/>
      <c r="F8" s="50"/>
      <c r="G8" s="50"/>
      <c r="H8" s="50"/>
      <c r="I8" s="50"/>
      <c r="J8" s="50"/>
      <c r="K8" s="49"/>
    </row>
    <row r="9" spans="1:11">
      <c r="A9" s="50"/>
      <c r="B9" s="50"/>
      <c r="C9" s="50"/>
      <c r="D9" s="50"/>
      <c r="E9" s="50"/>
      <c r="F9" s="50" t="s">
        <v>29</v>
      </c>
      <c r="G9" s="50"/>
      <c r="H9" s="137" t="s">
        <v>140</v>
      </c>
      <c r="I9" s="137"/>
      <c r="J9" s="137"/>
      <c r="K9" s="49"/>
    </row>
    <row r="10" spans="1:11">
      <c r="A10" s="50"/>
      <c r="B10" s="50"/>
      <c r="C10" s="50"/>
      <c r="D10" s="50"/>
      <c r="E10" s="50"/>
      <c r="F10" s="50"/>
      <c r="G10" s="50"/>
      <c r="H10" s="120"/>
      <c r="I10" s="120"/>
      <c r="J10" s="120"/>
      <c r="K10" s="49"/>
    </row>
    <row r="11" spans="1:11">
      <c r="A11" s="50"/>
      <c r="B11" s="50"/>
      <c r="C11" s="50"/>
      <c r="D11" s="50"/>
      <c r="E11" s="50"/>
      <c r="F11" s="50" t="s">
        <v>30</v>
      </c>
      <c r="G11" s="50"/>
      <c r="H11" s="138" t="s">
        <v>141</v>
      </c>
      <c r="I11" s="139"/>
      <c r="J11" s="139"/>
      <c r="K11" s="49"/>
    </row>
    <row r="12" spans="1:11">
      <c r="A12" s="50"/>
      <c r="B12" s="50"/>
      <c r="C12" s="50"/>
      <c r="D12" s="50"/>
      <c r="E12" s="50"/>
      <c r="F12" s="49" t="s">
        <v>142</v>
      </c>
      <c r="G12" s="49"/>
      <c r="H12" s="49"/>
      <c r="I12" s="49"/>
      <c r="J12" s="49"/>
      <c r="K12" s="49"/>
    </row>
    <row r="13" spans="1:11">
      <c r="A13" s="50"/>
      <c r="B13" s="50"/>
      <c r="C13" s="50"/>
      <c r="D13" s="50"/>
      <c r="E13" s="50"/>
      <c r="F13" s="49"/>
      <c r="G13" s="49"/>
      <c r="H13" s="140"/>
      <c r="I13" s="140"/>
      <c r="J13" s="140"/>
      <c r="K13" s="49"/>
    </row>
    <row r="14" spans="1:11">
      <c r="A14" s="50"/>
      <c r="B14" s="50"/>
      <c r="C14" s="50"/>
      <c r="D14" s="50"/>
      <c r="E14" s="50"/>
      <c r="F14" s="51"/>
      <c r="G14" s="52"/>
      <c r="H14" s="52"/>
      <c r="I14" s="50"/>
      <c r="J14" s="50"/>
      <c r="K14" s="49"/>
    </row>
    <row r="15" spans="1:11" ht="20.25" customHeight="1">
      <c r="A15" s="50"/>
      <c r="B15" s="50"/>
      <c r="C15" s="50"/>
      <c r="D15" s="50"/>
      <c r="E15" s="50"/>
      <c r="F15" s="50"/>
      <c r="G15" s="50"/>
      <c r="H15" s="50"/>
      <c r="I15" s="50"/>
      <c r="J15" s="50"/>
      <c r="K15" s="49"/>
    </row>
    <row r="16" spans="1:11" ht="20.25" customHeight="1">
      <c r="A16" s="50"/>
      <c r="B16" s="50"/>
      <c r="C16" s="50"/>
      <c r="D16" s="50"/>
      <c r="E16" s="50"/>
      <c r="F16" s="50"/>
      <c r="G16" s="50"/>
      <c r="H16" s="50"/>
      <c r="I16" s="50"/>
      <c r="J16" s="50"/>
      <c r="K16" s="49"/>
    </row>
    <row r="17" spans="1:10" ht="9.75" customHeight="1">
      <c r="A17" s="135" t="s">
        <v>128</v>
      </c>
      <c r="B17" s="135"/>
      <c r="C17" s="135"/>
      <c r="D17" s="135"/>
      <c r="E17" s="135"/>
      <c r="F17" s="135"/>
      <c r="G17" s="135"/>
      <c r="H17" s="135"/>
      <c r="I17" s="135"/>
      <c r="J17" s="135"/>
    </row>
    <row r="18" spans="1:10" ht="9.75" customHeight="1">
      <c r="A18" s="135"/>
      <c r="B18" s="135"/>
      <c r="C18" s="135"/>
      <c r="D18" s="135"/>
      <c r="E18" s="135"/>
      <c r="F18" s="135"/>
      <c r="G18" s="135"/>
      <c r="H18" s="135"/>
      <c r="I18" s="135"/>
      <c r="J18" s="135"/>
    </row>
    <row r="19" spans="1:10" ht="24.75" customHeight="1">
      <c r="A19" s="1"/>
      <c r="B19" s="1"/>
      <c r="C19" s="1"/>
      <c r="D19" s="1"/>
      <c r="E19" s="1"/>
      <c r="F19" s="1"/>
      <c r="G19" s="1"/>
      <c r="H19" s="1"/>
      <c r="I19" s="1"/>
      <c r="J19" s="1"/>
    </row>
    <row r="20" spans="1:10">
      <c r="A20" s="136" t="s">
        <v>31</v>
      </c>
      <c r="B20" s="136"/>
      <c r="C20" s="136"/>
      <c r="D20" s="136"/>
      <c r="E20" s="136"/>
      <c r="F20" s="136"/>
      <c r="G20" s="136"/>
      <c r="H20" s="136"/>
      <c r="I20" s="136"/>
      <c r="J20" s="136"/>
    </row>
    <row r="21" spans="1:10">
      <c r="A21" s="136"/>
      <c r="B21" s="136"/>
      <c r="C21" s="136"/>
      <c r="D21" s="136"/>
      <c r="E21" s="136"/>
      <c r="F21" s="136"/>
      <c r="G21" s="136"/>
      <c r="H21" s="136"/>
      <c r="I21" s="136"/>
      <c r="J21" s="136"/>
    </row>
    <row r="22" spans="1:10" ht="39" customHeight="1">
      <c r="A22" s="136"/>
      <c r="B22" s="136"/>
      <c r="C22" s="136"/>
      <c r="D22" s="136"/>
      <c r="E22" s="136"/>
      <c r="F22" s="136"/>
      <c r="G22" s="136"/>
      <c r="H22" s="136"/>
      <c r="I22" s="136"/>
      <c r="J22" s="136"/>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sheetData>
  <mergeCells count="5">
    <mergeCell ref="A17:J18"/>
    <mergeCell ref="A20:J22"/>
    <mergeCell ref="H9:J9"/>
    <mergeCell ref="H11:J11"/>
    <mergeCell ref="H13:J13"/>
  </mergeCells>
  <phoneticPr fontId="2"/>
  <pageMargins left="0.97" right="0.97" top="0.98399999999999999" bottom="0.98399999999999999"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BC819-51F6-46AD-A576-ED626540AA53}">
  <sheetPr>
    <tabColor rgb="FFFFFF00"/>
  </sheetPr>
  <dimension ref="B1:T76"/>
  <sheetViews>
    <sheetView view="pageBreakPreview" topLeftCell="A31" zoomScaleNormal="100" zoomScaleSheetLayoutView="100" workbookViewId="0">
      <selection activeCell="A20" sqref="A20:Q23"/>
    </sheetView>
  </sheetViews>
  <sheetFormatPr defaultRowHeight="13.5"/>
  <cols>
    <col min="1" max="1" width="1.125" style="5" customWidth="1"/>
    <col min="2" max="2" width="2.625" style="5" customWidth="1"/>
    <col min="3" max="4" width="5.875" style="5" customWidth="1"/>
    <col min="5" max="5" width="6" style="5" customWidth="1"/>
    <col min="6" max="15" width="5.625" style="5" customWidth="1"/>
    <col min="16" max="16" width="5.875" style="5" customWidth="1"/>
    <col min="17" max="17" width="6.375" style="5" customWidth="1"/>
    <col min="18" max="18" width="1.5" style="5" customWidth="1"/>
    <col min="19" max="19" width="9" style="5"/>
    <col min="20" max="20" width="1" style="5" customWidth="1"/>
    <col min="21" max="21" width="4.25" style="5" customWidth="1"/>
    <col min="22" max="16384" width="9" style="5"/>
  </cols>
  <sheetData>
    <row r="1" spans="2:17">
      <c r="B1" s="17" t="s">
        <v>17</v>
      </c>
      <c r="C1" s="17"/>
      <c r="D1" s="17"/>
      <c r="E1" s="17"/>
      <c r="F1" s="17"/>
      <c r="G1" s="17"/>
      <c r="H1" s="17"/>
      <c r="I1" s="17"/>
      <c r="J1" s="17"/>
      <c r="K1" s="17"/>
      <c r="L1" s="17"/>
      <c r="M1" s="17"/>
      <c r="N1" s="17"/>
      <c r="O1" s="17"/>
      <c r="P1" s="17"/>
      <c r="Q1" s="17"/>
    </row>
    <row r="2" spans="2:17" ht="7.5" customHeight="1">
      <c r="B2" s="17"/>
      <c r="C2" s="17"/>
      <c r="D2" s="17"/>
      <c r="E2" s="17"/>
      <c r="F2" s="17"/>
      <c r="G2" s="17"/>
      <c r="H2" s="17"/>
      <c r="I2" s="17"/>
      <c r="J2" s="17"/>
      <c r="K2" s="17"/>
      <c r="L2" s="17"/>
      <c r="M2" s="17"/>
      <c r="N2" s="17"/>
      <c r="O2" s="17"/>
      <c r="P2" s="17"/>
      <c r="Q2" s="17"/>
    </row>
    <row r="3" spans="2:17" ht="14.25">
      <c r="B3" s="183" t="s">
        <v>3</v>
      </c>
      <c r="C3" s="184"/>
      <c r="D3" s="184"/>
      <c r="E3" s="184"/>
      <c r="F3" s="184"/>
      <c r="G3" s="184"/>
      <c r="H3" s="184"/>
      <c r="I3" s="184"/>
      <c r="J3" s="184"/>
      <c r="K3" s="184"/>
      <c r="L3" s="184"/>
      <c r="M3" s="184"/>
      <c r="N3" s="184"/>
      <c r="O3" s="184"/>
      <c r="P3" s="184"/>
      <c r="Q3" s="184"/>
    </row>
    <row r="4" spans="2:17" ht="20.100000000000001" customHeight="1">
      <c r="B4" s="17"/>
      <c r="C4" s="17"/>
      <c r="D4" s="17"/>
      <c r="E4" s="17"/>
      <c r="F4" s="17"/>
      <c r="G4" s="17"/>
      <c r="H4" s="17"/>
      <c r="I4" s="17"/>
      <c r="J4" s="17"/>
      <c r="K4" s="17"/>
      <c r="L4" s="17"/>
      <c r="M4" s="17"/>
      <c r="N4" s="17"/>
      <c r="O4" s="17"/>
      <c r="P4" s="17"/>
      <c r="Q4" s="17"/>
    </row>
    <row r="5" spans="2:17">
      <c r="B5" s="17" t="s">
        <v>38</v>
      </c>
      <c r="C5" s="17"/>
      <c r="D5" s="17"/>
      <c r="E5" s="17"/>
      <c r="F5" s="17"/>
      <c r="G5" s="17"/>
      <c r="H5" s="17"/>
      <c r="I5" s="17"/>
      <c r="J5" s="17"/>
      <c r="K5" s="17"/>
      <c r="L5" s="17"/>
      <c r="M5" s="17"/>
      <c r="N5" s="17"/>
      <c r="O5" s="17"/>
      <c r="P5" s="17"/>
      <c r="Q5" s="17"/>
    </row>
    <row r="6" spans="2:17" ht="30" customHeight="1">
      <c r="B6" s="17"/>
      <c r="C6" s="185" t="s">
        <v>37</v>
      </c>
      <c r="D6" s="186"/>
      <c r="E6" s="187"/>
      <c r="F6" s="188" t="s">
        <v>143</v>
      </c>
      <c r="G6" s="189"/>
      <c r="H6" s="189"/>
      <c r="I6" s="189"/>
      <c r="J6" s="189"/>
      <c r="K6" s="189"/>
      <c r="L6" s="189"/>
      <c r="M6" s="189"/>
      <c r="N6" s="189"/>
      <c r="O6" s="189"/>
      <c r="P6" s="189"/>
      <c r="Q6" s="190"/>
    </row>
    <row r="7" spans="2:17" ht="30" customHeight="1">
      <c r="B7" s="17"/>
      <c r="C7" s="191" t="s">
        <v>21</v>
      </c>
      <c r="D7" s="164"/>
      <c r="E7" s="165"/>
      <c r="F7" s="172" t="s">
        <v>144</v>
      </c>
      <c r="G7" s="173"/>
      <c r="H7" s="173"/>
      <c r="I7" s="173"/>
      <c r="J7" s="173"/>
      <c r="K7" s="173"/>
      <c r="L7" s="173"/>
      <c r="M7" s="173"/>
      <c r="N7" s="173"/>
      <c r="O7" s="173"/>
      <c r="P7" s="173"/>
      <c r="Q7" s="174"/>
    </row>
    <row r="8" spans="2:17" ht="30" customHeight="1">
      <c r="B8" s="17"/>
      <c r="C8" s="166"/>
      <c r="D8" s="167"/>
      <c r="E8" s="168"/>
      <c r="F8" s="175" t="s">
        <v>145</v>
      </c>
      <c r="G8" s="176"/>
      <c r="H8" s="176"/>
      <c r="I8" s="176"/>
      <c r="J8" s="176"/>
      <c r="K8" s="177"/>
      <c r="L8" s="178" t="s">
        <v>146</v>
      </c>
      <c r="M8" s="176"/>
      <c r="N8" s="176"/>
      <c r="O8" s="176"/>
      <c r="P8" s="176"/>
      <c r="Q8" s="179"/>
    </row>
    <row r="9" spans="2:17" ht="30" customHeight="1">
      <c r="B9" s="17"/>
      <c r="C9" s="169"/>
      <c r="D9" s="170"/>
      <c r="E9" s="171"/>
      <c r="F9" s="180" t="s">
        <v>121</v>
      </c>
      <c r="G9" s="181"/>
      <c r="H9" s="181"/>
      <c r="I9" s="181"/>
      <c r="J9" s="181"/>
      <c r="K9" s="181"/>
      <c r="L9" s="181"/>
      <c r="M9" s="181"/>
      <c r="N9" s="181"/>
      <c r="O9" s="181"/>
      <c r="P9" s="181"/>
      <c r="Q9" s="182"/>
    </row>
    <row r="10" spans="2:17" ht="20.100000000000001" customHeight="1">
      <c r="B10" s="17"/>
      <c r="C10" s="18"/>
      <c r="D10" s="18"/>
      <c r="E10" s="17"/>
      <c r="F10" s="17"/>
      <c r="G10" s="17"/>
      <c r="H10" s="17"/>
      <c r="I10" s="17"/>
      <c r="J10" s="17"/>
      <c r="K10" s="17"/>
      <c r="L10" s="17"/>
      <c r="M10" s="17"/>
      <c r="N10" s="17"/>
      <c r="O10" s="17"/>
      <c r="P10" s="17"/>
      <c r="Q10" s="17"/>
    </row>
    <row r="11" spans="2:17">
      <c r="B11" s="17" t="s">
        <v>39</v>
      </c>
      <c r="C11" s="17"/>
      <c r="D11" s="17"/>
      <c r="E11" s="17"/>
      <c r="F11" s="17"/>
      <c r="G11" s="17"/>
      <c r="H11" s="17"/>
      <c r="I11" s="17"/>
      <c r="J11" s="17"/>
      <c r="K11" s="17"/>
      <c r="L11" s="17"/>
      <c r="M11" s="17"/>
      <c r="N11" s="17"/>
      <c r="O11" s="17"/>
      <c r="P11" s="17"/>
      <c r="Q11" s="17"/>
    </row>
    <row r="12" spans="2:17" ht="30" customHeight="1">
      <c r="B12" s="17"/>
      <c r="C12" s="191" t="s">
        <v>12</v>
      </c>
      <c r="D12" s="192"/>
      <c r="E12" s="193"/>
      <c r="F12" s="172" t="s">
        <v>122</v>
      </c>
      <c r="G12" s="173"/>
      <c r="H12" s="173"/>
      <c r="I12" s="173"/>
      <c r="J12" s="173"/>
      <c r="K12" s="173"/>
      <c r="L12" s="173"/>
      <c r="M12" s="173"/>
      <c r="N12" s="173"/>
      <c r="O12" s="173"/>
      <c r="P12" s="173"/>
      <c r="Q12" s="174"/>
    </row>
    <row r="13" spans="2:17" ht="30" customHeight="1">
      <c r="B13" s="17"/>
      <c r="C13" s="194"/>
      <c r="D13" s="195"/>
      <c r="E13" s="196"/>
      <c r="F13" s="180" t="s">
        <v>123</v>
      </c>
      <c r="G13" s="181"/>
      <c r="H13" s="181"/>
      <c r="I13" s="181"/>
      <c r="J13" s="181"/>
      <c r="K13" s="181"/>
      <c r="L13" s="181"/>
      <c r="M13" s="181"/>
      <c r="N13" s="181"/>
      <c r="O13" s="181"/>
      <c r="P13" s="181"/>
      <c r="Q13" s="182"/>
    </row>
    <row r="14" spans="2:17" ht="30" customHeight="1">
      <c r="B14" s="17"/>
      <c r="C14" s="185" t="s">
        <v>4</v>
      </c>
      <c r="D14" s="186"/>
      <c r="E14" s="187"/>
      <c r="F14" s="188" t="s">
        <v>124</v>
      </c>
      <c r="G14" s="189"/>
      <c r="H14" s="189"/>
      <c r="I14" s="189"/>
      <c r="J14" s="189"/>
      <c r="K14" s="189"/>
      <c r="L14" s="189"/>
      <c r="M14" s="189"/>
      <c r="N14" s="189"/>
      <c r="O14" s="189"/>
      <c r="P14" s="189"/>
      <c r="Q14" s="190"/>
    </row>
    <row r="15" spans="2:17" ht="30" customHeight="1">
      <c r="B15" s="17"/>
      <c r="C15" s="163" t="s">
        <v>5</v>
      </c>
      <c r="D15" s="164"/>
      <c r="E15" s="165"/>
      <c r="F15" s="172" t="s">
        <v>124</v>
      </c>
      <c r="G15" s="173"/>
      <c r="H15" s="173"/>
      <c r="I15" s="173"/>
      <c r="J15" s="173"/>
      <c r="K15" s="173"/>
      <c r="L15" s="173"/>
      <c r="M15" s="173"/>
      <c r="N15" s="173"/>
      <c r="O15" s="173"/>
      <c r="P15" s="173"/>
      <c r="Q15" s="174"/>
    </row>
    <row r="16" spans="2:17" ht="30" customHeight="1">
      <c r="B16" s="17"/>
      <c r="C16" s="166"/>
      <c r="D16" s="167"/>
      <c r="E16" s="168"/>
      <c r="F16" s="175" t="s">
        <v>119</v>
      </c>
      <c r="G16" s="176"/>
      <c r="H16" s="176"/>
      <c r="I16" s="176"/>
      <c r="J16" s="176"/>
      <c r="K16" s="177"/>
      <c r="L16" s="178" t="s">
        <v>120</v>
      </c>
      <c r="M16" s="176"/>
      <c r="N16" s="176"/>
      <c r="O16" s="176"/>
      <c r="P16" s="176"/>
      <c r="Q16" s="179"/>
    </row>
    <row r="17" spans="2:20" ht="30" customHeight="1">
      <c r="B17" s="17"/>
      <c r="C17" s="169"/>
      <c r="D17" s="170"/>
      <c r="E17" s="171"/>
      <c r="F17" s="180" t="s">
        <v>121</v>
      </c>
      <c r="G17" s="181"/>
      <c r="H17" s="181"/>
      <c r="I17" s="181"/>
      <c r="J17" s="181"/>
      <c r="K17" s="181"/>
      <c r="L17" s="181"/>
      <c r="M17" s="181"/>
      <c r="N17" s="181"/>
      <c r="O17" s="181"/>
      <c r="P17" s="181"/>
      <c r="Q17" s="182"/>
    </row>
    <row r="18" spans="2:20">
      <c r="B18" s="17"/>
      <c r="C18" s="18" t="s">
        <v>6</v>
      </c>
      <c r="D18" s="18"/>
      <c r="E18" s="17"/>
      <c r="F18" s="17"/>
      <c r="G18" s="17"/>
      <c r="H18" s="17"/>
      <c r="I18" s="17"/>
      <c r="J18" s="17"/>
      <c r="K18" s="17"/>
      <c r="L18" s="17"/>
      <c r="M18" s="17"/>
      <c r="N18" s="17"/>
      <c r="O18" s="17"/>
      <c r="P18" s="17"/>
      <c r="Q18" s="17"/>
    </row>
    <row r="19" spans="2:20">
      <c r="B19" s="17"/>
      <c r="C19" s="18" t="s">
        <v>7</v>
      </c>
      <c r="D19" s="18"/>
      <c r="E19" s="17"/>
      <c r="F19" s="17"/>
      <c r="G19" s="17"/>
      <c r="H19" s="17"/>
      <c r="I19" s="17"/>
      <c r="J19" s="17"/>
      <c r="K19" s="17"/>
      <c r="L19" s="17"/>
      <c r="M19" s="17"/>
      <c r="N19" s="17"/>
      <c r="O19" s="17"/>
      <c r="P19" s="17"/>
      <c r="Q19" s="17"/>
    </row>
    <row r="20" spans="2:20" ht="20.100000000000001" customHeight="1">
      <c r="B20" s="17"/>
      <c r="C20" s="17"/>
      <c r="D20" s="17"/>
      <c r="E20" s="17"/>
      <c r="F20" s="17"/>
      <c r="G20" s="17"/>
      <c r="H20" s="17"/>
      <c r="I20" s="17"/>
      <c r="J20" s="17"/>
      <c r="K20" s="17"/>
      <c r="L20" s="17"/>
      <c r="M20" s="17"/>
      <c r="N20" s="17"/>
      <c r="O20" s="17"/>
      <c r="P20" s="17"/>
      <c r="Q20" s="17"/>
    </row>
    <row r="21" spans="2:20">
      <c r="B21" s="87" t="s">
        <v>98</v>
      </c>
      <c r="C21" s="87"/>
      <c r="D21" s="87"/>
      <c r="E21" s="87"/>
      <c r="F21" s="87"/>
      <c r="G21" s="87"/>
      <c r="H21" s="87"/>
      <c r="I21" s="87"/>
      <c r="J21" s="87"/>
      <c r="K21" s="87"/>
      <c r="L21" s="87"/>
      <c r="M21" s="87"/>
      <c r="N21" s="87"/>
      <c r="O21" s="87"/>
      <c r="P21" s="87"/>
      <c r="Q21" s="87"/>
    </row>
    <row r="22" spans="2:20" ht="15.75" customHeight="1">
      <c r="B22" s="87"/>
      <c r="C22" s="209"/>
      <c r="D22" s="209"/>
      <c r="E22" s="209"/>
      <c r="F22" s="209" t="s">
        <v>72</v>
      </c>
      <c r="G22" s="209"/>
      <c r="H22" s="209"/>
      <c r="I22" s="209"/>
      <c r="J22" s="199" t="s">
        <v>87</v>
      </c>
      <c r="K22" s="210"/>
      <c r="L22" s="210"/>
      <c r="M22" s="210"/>
      <c r="N22" s="199" t="s">
        <v>32</v>
      </c>
      <c r="O22" s="199"/>
      <c r="P22" s="199"/>
      <c r="Q22" s="199"/>
    </row>
    <row r="23" spans="2:20" ht="15.75" customHeight="1">
      <c r="B23" s="87"/>
      <c r="C23" s="209"/>
      <c r="D23" s="209"/>
      <c r="E23" s="209"/>
      <c r="F23" s="209"/>
      <c r="G23" s="209"/>
      <c r="H23" s="209"/>
      <c r="I23" s="209"/>
      <c r="J23" s="210"/>
      <c r="K23" s="210"/>
      <c r="L23" s="210"/>
      <c r="M23" s="210"/>
      <c r="N23" s="199"/>
      <c r="O23" s="199"/>
      <c r="P23" s="199"/>
      <c r="Q23" s="199"/>
    </row>
    <row r="24" spans="2:20" ht="30" customHeight="1">
      <c r="B24" s="87"/>
      <c r="C24" s="221" t="s">
        <v>41</v>
      </c>
      <c r="D24" s="222"/>
      <c r="E24" s="223"/>
      <c r="F24" s="230" t="s">
        <v>147</v>
      </c>
      <c r="G24" s="231"/>
      <c r="H24" s="231"/>
      <c r="I24" s="232"/>
      <c r="J24" s="239" t="s">
        <v>148</v>
      </c>
      <c r="K24" s="240"/>
      <c r="L24" s="240"/>
      <c r="M24" s="241"/>
      <c r="N24" s="200" t="s">
        <v>126</v>
      </c>
      <c r="O24" s="201"/>
      <c r="P24" s="201"/>
      <c r="Q24" s="202"/>
    </row>
    <row r="25" spans="2:20" ht="30" customHeight="1">
      <c r="B25" s="87"/>
      <c r="C25" s="224"/>
      <c r="D25" s="225"/>
      <c r="E25" s="226"/>
      <c r="F25" s="233"/>
      <c r="G25" s="234"/>
      <c r="H25" s="234"/>
      <c r="I25" s="235"/>
      <c r="J25" s="242"/>
      <c r="K25" s="243"/>
      <c r="L25" s="243"/>
      <c r="M25" s="244"/>
      <c r="N25" s="203"/>
      <c r="O25" s="204"/>
      <c r="P25" s="204"/>
      <c r="Q25" s="205"/>
    </row>
    <row r="26" spans="2:20" ht="30" customHeight="1">
      <c r="B26" s="87"/>
      <c r="C26" s="227"/>
      <c r="D26" s="228"/>
      <c r="E26" s="229"/>
      <c r="F26" s="236"/>
      <c r="G26" s="237"/>
      <c r="H26" s="237"/>
      <c r="I26" s="238"/>
      <c r="J26" s="245"/>
      <c r="K26" s="246"/>
      <c r="L26" s="246"/>
      <c r="M26" s="247"/>
      <c r="N26" s="206"/>
      <c r="O26" s="207"/>
      <c r="P26" s="207"/>
      <c r="Q26" s="208"/>
    </row>
    <row r="27" spans="2:20">
      <c r="B27" s="87"/>
      <c r="C27" s="88" t="s">
        <v>90</v>
      </c>
      <c r="D27" s="88"/>
      <c r="E27" s="89"/>
      <c r="F27" s="89"/>
      <c r="G27" s="89"/>
      <c r="H27" s="89"/>
      <c r="I27" s="89"/>
      <c r="J27" s="89"/>
      <c r="K27" s="89"/>
      <c r="L27" s="89"/>
      <c r="M27" s="89"/>
      <c r="N27" s="89"/>
      <c r="O27" s="89"/>
      <c r="P27" s="89"/>
      <c r="Q27" s="89"/>
      <c r="R27" s="14"/>
      <c r="S27" s="14"/>
      <c r="T27" s="14"/>
    </row>
    <row r="28" spans="2:20">
      <c r="B28" s="87"/>
      <c r="C28" s="90" t="s">
        <v>73</v>
      </c>
      <c r="D28" s="90"/>
      <c r="E28" s="87"/>
      <c r="F28" s="87"/>
      <c r="G28" s="87"/>
      <c r="H28" s="87"/>
      <c r="I28" s="87"/>
      <c r="J28" s="87"/>
      <c r="K28" s="87"/>
      <c r="L28" s="87"/>
      <c r="M28" s="87"/>
      <c r="N28" s="87"/>
      <c r="O28" s="87"/>
      <c r="P28" s="87"/>
      <c r="Q28" s="87"/>
    </row>
    <row r="29" spans="2:20">
      <c r="B29" s="17"/>
      <c r="C29" s="18" t="s">
        <v>40</v>
      </c>
      <c r="D29" s="18"/>
      <c r="E29" s="17"/>
      <c r="F29" s="17"/>
      <c r="G29" s="17"/>
      <c r="H29" s="17"/>
      <c r="I29" s="17"/>
      <c r="J29" s="17"/>
      <c r="K29" s="17"/>
      <c r="L29" s="17"/>
      <c r="M29" s="17"/>
      <c r="N29" s="17"/>
      <c r="O29" s="17"/>
      <c r="P29" s="17"/>
      <c r="Q29" s="17"/>
    </row>
    <row r="30" spans="2:20" ht="20.100000000000001" customHeight="1">
      <c r="B30" s="17"/>
      <c r="C30" s="17"/>
      <c r="D30" s="17"/>
      <c r="E30" s="17"/>
      <c r="F30" s="17"/>
      <c r="G30" s="17"/>
      <c r="H30" s="17"/>
      <c r="I30" s="17"/>
      <c r="J30" s="17"/>
      <c r="K30" s="17"/>
      <c r="L30" s="17"/>
      <c r="M30" s="17"/>
      <c r="N30" s="17"/>
      <c r="O30" s="17"/>
      <c r="P30" s="17"/>
      <c r="Q30" s="17"/>
    </row>
    <row r="31" spans="2:20">
      <c r="B31" s="17" t="s">
        <v>20</v>
      </c>
      <c r="C31" s="27"/>
      <c r="D31" s="27"/>
      <c r="E31" s="27"/>
      <c r="F31" s="27"/>
      <c r="G31" s="27"/>
      <c r="H31" s="27"/>
      <c r="I31" s="27"/>
      <c r="J31" s="27"/>
      <c r="K31" s="27"/>
      <c r="L31" s="27"/>
      <c r="M31" s="27"/>
      <c r="N31" s="27"/>
      <c r="O31" s="17"/>
      <c r="P31" s="17"/>
      <c r="Q31" s="17"/>
    </row>
    <row r="32" spans="2:20" ht="15.75" customHeight="1">
      <c r="B32" s="17"/>
      <c r="C32" s="217" t="s">
        <v>65</v>
      </c>
      <c r="D32" s="218"/>
      <c r="E32" s="218"/>
      <c r="F32" s="248">
        <v>150</v>
      </c>
      <c r="G32" s="249"/>
      <c r="H32" s="250"/>
      <c r="I32" s="109"/>
      <c r="J32" s="91"/>
      <c r="K32" s="91"/>
      <c r="L32" s="54"/>
      <c r="M32" s="54"/>
      <c r="N32" s="14"/>
    </row>
    <row r="33" spans="2:19" ht="15.75" customHeight="1">
      <c r="B33" s="17"/>
      <c r="C33" s="218"/>
      <c r="D33" s="218"/>
      <c r="E33" s="218"/>
      <c r="F33" s="251"/>
      <c r="G33" s="252"/>
      <c r="H33" s="253"/>
      <c r="I33" s="109"/>
      <c r="J33" s="91"/>
      <c r="K33" s="91"/>
      <c r="L33" s="54"/>
      <c r="M33" s="54"/>
      <c r="N33" s="14"/>
    </row>
    <row r="34" spans="2:19" ht="15.75" customHeight="1">
      <c r="B34" s="17"/>
      <c r="C34" s="88" t="s">
        <v>74</v>
      </c>
      <c r="D34" s="88"/>
      <c r="E34" s="89"/>
      <c r="F34" s="89"/>
      <c r="G34" s="89"/>
      <c r="H34" s="89"/>
      <c r="I34" s="89"/>
      <c r="J34" s="89"/>
      <c r="K34" s="89"/>
      <c r="L34" s="27"/>
      <c r="M34" s="27"/>
      <c r="N34" s="27"/>
      <c r="O34" s="17"/>
      <c r="P34" s="17"/>
      <c r="Q34" s="17"/>
    </row>
    <row r="35" spans="2:19" ht="20.100000000000001" customHeight="1">
      <c r="B35" s="17"/>
      <c r="C35" s="17"/>
      <c r="D35" s="17"/>
      <c r="E35" s="17"/>
      <c r="F35" s="17"/>
      <c r="G35" s="17"/>
      <c r="H35" s="17"/>
      <c r="I35" s="17"/>
      <c r="J35" s="17"/>
      <c r="K35" s="17"/>
      <c r="L35" s="17"/>
      <c r="M35" s="17"/>
      <c r="N35" s="17"/>
      <c r="O35" s="17"/>
      <c r="P35" s="17"/>
      <c r="Q35" s="17"/>
    </row>
    <row r="36" spans="2:19">
      <c r="B36" s="87" t="s">
        <v>94</v>
      </c>
      <c r="C36" s="89"/>
      <c r="D36" s="89"/>
      <c r="E36" s="89"/>
      <c r="F36" s="87"/>
      <c r="G36" s="87"/>
      <c r="H36" s="87"/>
      <c r="I36" s="87"/>
      <c r="J36" s="87"/>
      <c r="K36" s="87"/>
      <c r="L36" s="87"/>
      <c r="M36" s="87"/>
      <c r="N36" s="87"/>
      <c r="O36" s="87"/>
      <c r="P36" s="87"/>
      <c r="Q36" s="87"/>
    </row>
    <row r="37" spans="2:19">
      <c r="B37" s="87"/>
      <c r="C37" s="92" t="s">
        <v>14</v>
      </c>
      <c r="D37" s="209" t="s">
        <v>8</v>
      </c>
      <c r="E37" s="209"/>
      <c r="F37" s="214" t="s">
        <v>15</v>
      </c>
      <c r="G37" s="215"/>
      <c r="H37" s="215"/>
      <c r="I37" s="215"/>
      <c r="J37" s="215"/>
      <c r="K37" s="215"/>
      <c r="L37" s="215"/>
      <c r="M37" s="215"/>
      <c r="N37" s="215"/>
      <c r="O37" s="215"/>
      <c r="P37" s="215"/>
      <c r="Q37" s="216"/>
    </row>
    <row r="38" spans="2:19" ht="30.75" customHeight="1">
      <c r="B38" s="87"/>
      <c r="C38" s="92">
        <v>1</v>
      </c>
      <c r="D38" s="254" t="s">
        <v>1</v>
      </c>
      <c r="E38" s="254"/>
      <c r="F38" s="211" t="s">
        <v>43</v>
      </c>
      <c r="G38" s="219"/>
      <c r="H38" s="219"/>
      <c r="I38" s="219"/>
      <c r="J38" s="219"/>
      <c r="K38" s="219"/>
      <c r="L38" s="219"/>
      <c r="M38" s="219"/>
      <c r="N38" s="219"/>
      <c r="O38" s="219"/>
      <c r="P38" s="219"/>
      <c r="Q38" s="220"/>
    </row>
    <row r="39" spans="2:19" ht="30.75" customHeight="1">
      <c r="B39" s="87"/>
      <c r="C39" s="92">
        <v>2</v>
      </c>
      <c r="D39" s="197" t="s">
        <v>1</v>
      </c>
      <c r="E39" s="198"/>
      <c r="F39" s="211" t="s">
        <v>44</v>
      </c>
      <c r="G39" s="212"/>
      <c r="H39" s="212"/>
      <c r="I39" s="212"/>
      <c r="J39" s="212"/>
      <c r="K39" s="212"/>
      <c r="L39" s="212"/>
      <c r="M39" s="212"/>
      <c r="N39" s="212"/>
      <c r="O39" s="212"/>
      <c r="P39" s="212"/>
      <c r="Q39" s="213"/>
    </row>
    <row r="40" spans="2:19" ht="12.75" customHeight="1">
      <c r="B40" s="17"/>
      <c r="C40" s="18"/>
      <c r="D40" s="22"/>
      <c r="E40" s="22"/>
      <c r="F40" s="19"/>
      <c r="G40" s="19"/>
      <c r="H40" s="19"/>
      <c r="I40" s="19"/>
      <c r="J40" s="19"/>
      <c r="K40" s="19"/>
      <c r="L40" s="19"/>
      <c r="M40" s="19"/>
      <c r="N40" s="19"/>
      <c r="O40" s="20"/>
      <c r="P40" s="19"/>
      <c r="Q40" s="19"/>
      <c r="R40" s="21" t="s">
        <v>34</v>
      </c>
    </row>
    <row r="41" spans="2:19">
      <c r="B41" s="17" t="s">
        <v>75</v>
      </c>
      <c r="C41" s="17"/>
      <c r="D41" s="17"/>
      <c r="E41" s="17"/>
      <c r="F41" s="17"/>
      <c r="G41" s="17"/>
      <c r="H41" s="17"/>
      <c r="I41" s="17"/>
      <c r="J41" s="17"/>
      <c r="K41" s="17"/>
      <c r="L41" s="17"/>
      <c r="M41" s="17"/>
      <c r="N41" s="17"/>
      <c r="O41" s="17"/>
      <c r="P41" s="17"/>
      <c r="Q41" s="17"/>
    </row>
    <row r="42" spans="2:19">
      <c r="B42" s="17"/>
      <c r="C42" s="87" t="s">
        <v>42</v>
      </c>
      <c r="D42" s="17"/>
      <c r="E42" s="17"/>
      <c r="F42" s="17"/>
      <c r="G42" s="17"/>
      <c r="H42" s="17"/>
      <c r="I42" s="17"/>
      <c r="J42" s="17"/>
      <c r="K42" s="17"/>
      <c r="L42" s="17"/>
      <c r="M42" s="17"/>
      <c r="N42" s="17"/>
      <c r="O42" s="17"/>
      <c r="P42" s="17"/>
      <c r="Q42" s="17"/>
    </row>
    <row r="43" spans="2:19">
      <c r="B43" s="17"/>
      <c r="C43" s="87" t="s">
        <v>99</v>
      </c>
      <c r="D43" s="17"/>
      <c r="E43" s="17"/>
      <c r="F43" s="17"/>
      <c r="G43" s="17"/>
      <c r="H43" s="17"/>
      <c r="I43" s="17"/>
      <c r="J43" s="17"/>
      <c r="K43" s="17"/>
      <c r="L43" s="17"/>
      <c r="M43" s="17"/>
      <c r="N43" s="17"/>
      <c r="O43" s="17"/>
      <c r="P43" s="17"/>
      <c r="Q43" s="17"/>
    </row>
    <row r="44" spans="2:19">
      <c r="B44" s="17"/>
      <c r="C44" s="24"/>
      <c r="D44" s="17"/>
      <c r="E44" s="17"/>
      <c r="F44" s="17"/>
      <c r="G44" s="17"/>
      <c r="H44" s="17"/>
      <c r="I44" s="17"/>
      <c r="J44" s="17"/>
      <c r="K44" s="17"/>
      <c r="L44" s="17"/>
      <c r="M44" s="17"/>
      <c r="N44" s="17"/>
      <c r="O44" s="17"/>
      <c r="P44" s="17"/>
      <c r="Q44" s="17"/>
    </row>
    <row r="45" spans="2:19">
      <c r="B45" s="17"/>
      <c r="C45" s="24"/>
      <c r="D45" s="17"/>
      <c r="E45" s="17"/>
      <c r="F45" s="17"/>
      <c r="G45" s="17"/>
      <c r="H45" s="17"/>
      <c r="I45" s="17"/>
      <c r="J45" s="17"/>
      <c r="K45" s="17"/>
      <c r="L45" s="17"/>
      <c r="M45" s="17"/>
      <c r="O45" s="17"/>
      <c r="P45" s="17"/>
      <c r="Q45" s="17"/>
    </row>
    <row r="46" spans="2:19">
      <c r="B46" s="17"/>
      <c r="C46" s="24"/>
      <c r="D46" s="17"/>
      <c r="E46" s="17"/>
      <c r="F46" s="17"/>
      <c r="G46" s="17"/>
      <c r="H46" s="17"/>
      <c r="I46" s="17"/>
      <c r="J46" s="17"/>
      <c r="K46" s="17"/>
      <c r="L46" s="17"/>
      <c r="M46" s="17"/>
      <c r="N46" s="17"/>
      <c r="O46" s="17"/>
      <c r="P46" s="17"/>
      <c r="Q46" s="17"/>
    </row>
    <row r="47" spans="2:19" ht="18.75" customHeight="1">
      <c r="B47" s="17"/>
      <c r="C47" s="147" t="s">
        <v>8</v>
      </c>
      <c r="D47" s="149"/>
      <c r="E47" s="145" t="s">
        <v>9</v>
      </c>
      <c r="F47" s="145"/>
      <c r="G47" s="145"/>
      <c r="H47" s="145"/>
      <c r="I47" s="145"/>
      <c r="J47" s="145"/>
      <c r="K47" s="145"/>
      <c r="L47" s="145"/>
      <c r="M47" s="145"/>
      <c r="N47" s="145"/>
      <c r="O47" s="145"/>
      <c r="P47" s="145"/>
      <c r="Q47" s="145"/>
      <c r="R47" s="145"/>
      <c r="S47" s="145"/>
    </row>
    <row r="48" spans="2:19" ht="13.5" customHeight="1">
      <c r="B48" s="17"/>
      <c r="C48" s="157" t="s">
        <v>1</v>
      </c>
      <c r="D48" s="158"/>
      <c r="E48" s="146" t="s">
        <v>13</v>
      </c>
      <c r="F48" s="146"/>
      <c r="G48" s="146"/>
      <c r="H48" s="146"/>
      <c r="I48" s="146"/>
      <c r="J48" s="146"/>
      <c r="K48" s="146"/>
      <c r="L48" s="146"/>
      <c r="M48" s="146"/>
      <c r="N48" s="146"/>
      <c r="O48" s="146"/>
      <c r="P48" s="146"/>
      <c r="Q48" s="146"/>
      <c r="R48" s="146"/>
      <c r="S48" s="146"/>
    </row>
    <row r="49" spans="2:19">
      <c r="B49" s="17"/>
      <c r="C49" s="161"/>
      <c r="D49" s="162"/>
      <c r="E49" s="146"/>
      <c r="F49" s="146"/>
      <c r="G49" s="146"/>
      <c r="H49" s="146"/>
      <c r="I49" s="146"/>
      <c r="J49" s="146"/>
      <c r="K49" s="146"/>
      <c r="L49" s="146"/>
      <c r="M49" s="146"/>
      <c r="N49" s="146"/>
      <c r="O49" s="146"/>
      <c r="P49" s="146"/>
      <c r="Q49" s="146"/>
      <c r="R49" s="146"/>
      <c r="S49" s="146"/>
    </row>
    <row r="50" spans="2:19" s="14" customFormat="1" ht="28.5" customHeight="1">
      <c r="B50" s="27"/>
      <c r="C50" s="55" t="s">
        <v>10</v>
      </c>
      <c r="D50" s="56"/>
      <c r="E50" s="56"/>
      <c r="F50" s="56"/>
      <c r="G50" s="56"/>
      <c r="H50" s="56"/>
      <c r="I50" s="56"/>
      <c r="J50" s="56"/>
      <c r="K50" s="56"/>
      <c r="L50" s="56"/>
      <c r="M50" s="56"/>
      <c r="N50" s="56"/>
      <c r="O50" s="56"/>
      <c r="P50" s="56"/>
      <c r="Q50" s="56"/>
      <c r="R50" s="63"/>
      <c r="S50" s="61"/>
    </row>
    <row r="51" spans="2:19" s="14" customFormat="1" ht="28.5" customHeight="1">
      <c r="B51" s="27"/>
      <c r="C51" s="93" t="s">
        <v>78</v>
      </c>
      <c r="D51" s="94" t="s">
        <v>96</v>
      </c>
      <c r="E51" s="94"/>
      <c r="F51" s="94"/>
      <c r="G51" s="94"/>
      <c r="H51" s="94"/>
      <c r="I51" s="94"/>
      <c r="J51" s="94"/>
      <c r="K51" s="94"/>
      <c r="L51" s="94"/>
      <c r="M51" s="94"/>
      <c r="N51" s="94"/>
      <c r="O51" s="94"/>
      <c r="P51" s="94"/>
      <c r="Q51" s="94"/>
      <c r="R51" s="95"/>
      <c r="S51" s="96"/>
    </row>
    <row r="52" spans="2:19" s="14" customFormat="1" ht="28.5" customHeight="1">
      <c r="B52" s="27"/>
      <c r="C52" s="97" t="s">
        <v>24</v>
      </c>
      <c r="D52" s="153" t="s">
        <v>97</v>
      </c>
      <c r="E52" s="153"/>
      <c r="F52" s="153"/>
      <c r="G52" s="153"/>
      <c r="H52" s="153"/>
      <c r="I52" s="153"/>
      <c r="J52" s="153"/>
      <c r="K52" s="153"/>
      <c r="L52" s="153"/>
      <c r="M52" s="153"/>
      <c r="N52" s="153"/>
      <c r="O52" s="153"/>
      <c r="P52" s="153"/>
      <c r="Q52" s="153"/>
      <c r="R52" s="153"/>
      <c r="S52" s="154"/>
    </row>
    <row r="53" spans="2:19" s="14" customFormat="1" ht="28.5" customHeight="1">
      <c r="B53" s="27"/>
      <c r="C53" s="98" t="s">
        <v>77</v>
      </c>
      <c r="D53" s="153"/>
      <c r="E53" s="153"/>
      <c r="F53" s="153"/>
      <c r="G53" s="153"/>
      <c r="H53" s="153"/>
      <c r="I53" s="153"/>
      <c r="J53" s="153"/>
      <c r="K53" s="153"/>
      <c r="L53" s="153"/>
      <c r="M53" s="153"/>
      <c r="N53" s="153"/>
      <c r="O53" s="153"/>
      <c r="P53" s="153"/>
      <c r="Q53" s="153"/>
      <c r="R53" s="153"/>
      <c r="S53" s="154"/>
    </row>
    <row r="54" spans="2:19" s="14" customFormat="1" ht="28.5" customHeight="1">
      <c r="B54" s="27"/>
      <c r="C54" s="93" t="s">
        <v>25</v>
      </c>
      <c r="D54" s="57" t="s">
        <v>79</v>
      </c>
      <c r="E54" s="57"/>
      <c r="F54" s="57"/>
      <c r="G54" s="57"/>
      <c r="H54" s="57"/>
      <c r="I54" s="57"/>
      <c r="J54" s="57"/>
      <c r="K54" s="57"/>
      <c r="L54" s="57"/>
      <c r="M54" s="57"/>
      <c r="N54" s="57"/>
      <c r="O54" s="57"/>
      <c r="P54" s="57"/>
      <c r="Q54" s="57"/>
      <c r="R54" s="44"/>
      <c r="S54" s="62"/>
    </row>
    <row r="55" spans="2:19" s="14" customFormat="1" ht="28.5" customHeight="1">
      <c r="B55" s="27"/>
      <c r="C55" s="93" t="s">
        <v>26</v>
      </c>
      <c r="D55" s="155" t="s">
        <v>81</v>
      </c>
      <c r="E55" s="155"/>
      <c r="F55" s="155"/>
      <c r="G55" s="155"/>
      <c r="H55" s="155"/>
      <c r="I55" s="155"/>
      <c r="J55" s="155"/>
      <c r="K55" s="155"/>
      <c r="L55" s="155"/>
      <c r="M55" s="155"/>
      <c r="N55" s="155"/>
      <c r="O55" s="155"/>
      <c r="P55" s="155"/>
      <c r="Q55" s="155"/>
      <c r="R55" s="155"/>
      <c r="S55" s="156"/>
    </row>
    <row r="56" spans="2:19" s="14" customFormat="1" ht="28.5" customHeight="1">
      <c r="B56" s="27"/>
      <c r="C56" s="93" t="s">
        <v>80</v>
      </c>
      <c r="D56" s="155"/>
      <c r="E56" s="155"/>
      <c r="F56" s="155"/>
      <c r="G56" s="155"/>
      <c r="H56" s="155"/>
      <c r="I56" s="155"/>
      <c r="J56" s="155"/>
      <c r="K56" s="155"/>
      <c r="L56" s="155"/>
      <c r="M56" s="155"/>
      <c r="N56" s="155"/>
      <c r="O56" s="155"/>
      <c r="P56" s="155"/>
      <c r="Q56" s="155"/>
      <c r="R56" s="155"/>
      <c r="S56" s="156"/>
    </row>
    <row r="57" spans="2:19" s="14" customFormat="1" ht="28.5" customHeight="1">
      <c r="B57" s="27"/>
      <c r="C57" s="93" t="s">
        <v>27</v>
      </c>
      <c r="D57" s="57" t="s">
        <v>82</v>
      </c>
      <c r="E57" s="57"/>
      <c r="F57" s="57"/>
      <c r="G57" s="57"/>
      <c r="H57" s="57"/>
      <c r="I57" s="57"/>
      <c r="J57" s="57"/>
      <c r="K57" s="57"/>
      <c r="L57" s="57"/>
      <c r="M57" s="57"/>
      <c r="N57" s="57"/>
      <c r="O57" s="57"/>
      <c r="P57" s="57"/>
      <c r="Q57" s="57"/>
      <c r="R57" s="44"/>
      <c r="S57" s="62"/>
    </row>
    <row r="58" spans="2:19" s="14" customFormat="1" ht="28.5" customHeight="1">
      <c r="B58" s="27"/>
      <c r="C58" s="59" t="s">
        <v>83</v>
      </c>
      <c r="D58" s="155" t="s">
        <v>85</v>
      </c>
      <c r="E58" s="155"/>
      <c r="F58" s="155"/>
      <c r="G58" s="155"/>
      <c r="H58" s="155"/>
      <c r="I58" s="155"/>
      <c r="J58" s="155"/>
      <c r="K58" s="155"/>
      <c r="L58" s="155"/>
      <c r="M58" s="155"/>
      <c r="N58" s="155"/>
      <c r="O58" s="155"/>
      <c r="P58" s="155"/>
      <c r="Q58" s="155"/>
      <c r="R58" s="155"/>
      <c r="S58" s="156"/>
    </row>
    <row r="59" spans="2:19" s="14" customFormat="1" ht="28.5" customHeight="1">
      <c r="B59" s="27"/>
      <c r="C59" s="59"/>
      <c r="D59" s="155"/>
      <c r="E59" s="155"/>
      <c r="F59" s="155"/>
      <c r="G59" s="155"/>
      <c r="H59" s="155"/>
      <c r="I59" s="155"/>
      <c r="J59" s="155"/>
      <c r="K59" s="155"/>
      <c r="L59" s="155"/>
      <c r="M59" s="155"/>
      <c r="N59" s="155"/>
      <c r="O59" s="155"/>
      <c r="P59" s="155"/>
      <c r="Q59" s="155"/>
      <c r="R59" s="155"/>
      <c r="S59" s="156"/>
    </row>
    <row r="60" spans="2:19" s="14" customFormat="1" ht="28.5" customHeight="1">
      <c r="B60" s="27"/>
      <c r="C60" s="59"/>
      <c r="D60" s="57" t="s">
        <v>84</v>
      </c>
      <c r="E60" s="57"/>
      <c r="F60" s="57"/>
      <c r="G60" s="57"/>
      <c r="H60" s="57"/>
      <c r="I60" s="57"/>
      <c r="J60" s="57"/>
      <c r="K60" s="57"/>
      <c r="L60" s="57"/>
      <c r="M60" s="57"/>
      <c r="N60" s="57"/>
      <c r="O60" s="57"/>
      <c r="P60" s="57"/>
      <c r="Q60" s="57"/>
      <c r="R60" s="44"/>
      <c r="S60" s="62"/>
    </row>
    <row r="61" spans="2:19" s="14" customFormat="1" ht="28.5" customHeight="1">
      <c r="B61" s="27"/>
      <c r="C61" s="58"/>
      <c r="D61" s="141" t="s">
        <v>92</v>
      </c>
      <c r="E61" s="141"/>
      <c r="F61" s="141"/>
      <c r="G61" s="141"/>
      <c r="H61" s="141"/>
      <c r="I61" s="141"/>
      <c r="J61" s="141"/>
      <c r="K61" s="141"/>
      <c r="L61" s="141"/>
      <c r="M61" s="141"/>
      <c r="N61" s="141"/>
      <c r="O61" s="141"/>
      <c r="P61" s="141"/>
      <c r="Q61" s="141"/>
      <c r="R61" s="141"/>
      <c r="S61" s="142"/>
    </row>
    <row r="62" spans="2:19" s="14" customFormat="1" ht="28.5" customHeight="1">
      <c r="B62" s="27"/>
      <c r="C62" s="58"/>
      <c r="D62" s="141"/>
      <c r="E62" s="141"/>
      <c r="F62" s="141"/>
      <c r="G62" s="141"/>
      <c r="H62" s="141"/>
      <c r="I62" s="141"/>
      <c r="J62" s="141"/>
      <c r="K62" s="141"/>
      <c r="L62" s="141"/>
      <c r="M62" s="141"/>
      <c r="N62" s="141"/>
      <c r="O62" s="141"/>
      <c r="P62" s="141"/>
      <c r="Q62" s="141"/>
      <c r="R62" s="141"/>
      <c r="S62" s="142"/>
    </row>
    <row r="63" spans="2:19" s="14" customFormat="1" ht="28.5" customHeight="1">
      <c r="B63" s="27"/>
      <c r="C63" s="59"/>
      <c r="D63" s="141" t="s">
        <v>100</v>
      </c>
      <c r="E63" s="141"/>
      <c r="F63" s="141"/>
      <c r="G63" s="141"/>
      <c r="H63" s="141"/>
      <c r="I63" s="141"/>
      <c r="J63" s="141"/>
      <c r="K63" s="141"/>
      <c r="L63" s="141"/>
      <c r="M63" s="141"/>
      <c r="N63" s="141"/>
      <c r="O63" s="141"/>
      <c r="P63" s="141"/>
      <c r="Q63" s="141"/>
      <c r="R63" s="141"/>
      <c r="S63" s="142"/>
    </row>
    <row r="64" spans="2:19" s="14" customFormat="1" ht="28.5" customHeight="1">
      <c r="B64" s="27"/>
      <c r="C64" s="59"/>
      <c r="D64" s="141"/>
      <c r="E64" s="141"/>
      <c r="F64" s="141"/>
      <c r="G64" s="141"/>
      <c r="H64" s="141"/>
      <c r="I64" s="141"/>
      <c r="J64" s="141"/>
      <c r="K64" s="141"/>
      <c r="L64" s="141"/>
      <c r="M64" s="141"/>
      <c r="N64" s="141"/>
      <c r="O64" s="141"/>
      <c r="P64" s="141"/>
      <c r="Q64" s="141"/>
      <c r="R64" s="141"/>
      <c r="S64" s="142"/>
    </row>
    <row r="65" spans="2:19" s="14" customFormat="1" ht="28.5" customHeight="1">
      <c r="B65" s="27"/>
      <c r="C65" s="59"/>
      <c r="D65" s="106"/>
      <c r="E65" s="106"/>
      <c r="F65" s="106"/>
      <c r="G65" s="106"/>
      <c r="H65" s="106"/>
      <c r="I65" s="106"/>
      <c r="J65" s="106"/>
      <c r="K65" s="106"/>
      <c r="L65" s="106"/>
      <c r="M65" s="106"/>
      <c r="N65" s="106"/>
      <c r="O65" s="106"/>
      <c r="P65" s="106"/>
      <c r="Q65" s="106"/>
      <c r="R65" s="106"/>
      <c r="S65" s="107"/>
    </row>
    <row r="66" spans="2:19" s="14" customFormat="1" ht="18.75" customHeight="1">
      <c r="B66" s="27"/>
      <c r="C66" s="145" t="s">
        <v>8</v>
      </c>
      <c r="D66" s="145"/>
      <c r="E66" s="147" t="s">
        <v>9</v>
      </c>
      <c r="F66" s="148"/>
      <c r="G66" s="148"/>
      <c r="H66" s="148"/>
      <c r="I66" s="148"/>
      <c r="J66" s="148"/>
      <c r="K66" s="148"/>
      <c r="L66" s="148"/>
      <c r="M66" s="148"/>
      <c r="N66" s="148"/>
      <c r="O66" s="148"/>
      <c r="P66" s="148"/>
      <c r="Q66" s="148"/>
      <c r="R66" s="148"/>
      <c r="S66" s="149"/>
    </row>
    <row r="67" spans="2:19" s="14" customFormat="1" ht="13.5" customHeight="1">
      <c r="B67" s="27"/>
      <c r="C67" s="157" t="s">
        <v>1</v>
      </c>
      <c r="D67" s="158"/>
      <c r="E67" s="150" t="s">
        <v>16</v>
      </c>
      <c r="F67" s="151"/>
      <c r="G67" s="151"/>
      <c r="H67" s="151"/>
      <c r="I67" s="151"/>
      <c r="J67" s="151"/>
      <c r="K67" s="151"/>
      <c r="L67" s="151"/>
      <c r="M67" s="151"/>
      <c r="N67" s="151"/>
      <c r="O67" s="151"/>
      <c r="P67" s="151"/>
      <c r="Q67" s="151"/>
      <c r="R67" s="151"/>
      <c r="S67" s="152"/>
    </row>
    <row r="68" spans="2:19" s="14" customFormat="1">
      <c r="B68" s="27"/>
      <c r="C68" s="159"/>
      <c r="D68" s="160"/>
      <c r="E68" s="150"/>
      <c r="F68" s="151"/>
      <c r="G68" s="151"/>
      <c r="H68" s="151"/>
      <c r="I68" s="151"/>
      <c r="J68" s="151"/>
      <c r="K68" s="151"/>
      <c r="L68" s="151"/>
      <c r="M68" s="151"/>
      <c r="N68" s="151"/>
      <c r="O68" s="151"/>
      <c r="P68" s="151"/>
      <c r="Q68" s="151"/>
      <c r="R68" s="151"/>
      <c r="S68" s="152"/>
    </row>
    <row r="69" spans="2:19" s="14" customFormat="1" ht="29.25" customHeight="1">
      <c r="B69" s="27"/>
      <c r="C69" s="55" t="s">
        <v>11</v>
      </c>
      <c r="D69" s="56"/>
      <c r="E69" s="56"/>
      <c r="F69" s="56"/>
      <c r="G69" s="56"/>
      <c r="H69" s="56"/>
      <c r="I69" s="56"/>
      <c r="J69" s="56"/>
      <c r="K69" s="56"/>
      <c r="L69" s="56"/>
      <c r="M69" s="56"/>
      <c r="N69" s="56"/>
      <c r="O69" s="56"/>
      <c r="P69" s="56"/>
      <c r="Q69" s="63"/>
      <c r="R69" s="63"/>
      <c r="S69" s="61"/>
    </row>
    <row r="70" spans="2:19" s="14" customFormat="1" ht="29.25" customHeight="1">
      <c r="B70" s="27"/>
      <c r="C70" s="59"/>
      <c r="D70" s="141" t="s">
        <v>101</v>
      </c>
      <c r="E70" s="141"/>
      <c r="F70" s="141"/>
      <c r="G70" s="141"/>
      <c r="H70" s="141"/>
      <c r="I70" s="141"/>
      <c r="J70" s="141"/>
      <c r="K70" s="141"/>
      <c r="L70" s="141"/>
      <c r="M70" s="141"/>
      <c r="N70" s="141"/>
      <c r="O70" s="141"/>
      <c r="P70" s="141"/>
      <c r="Q70" s="141"/>
      <c r="R70" s="141"/>
      <c r="S70" s="142"/>
    </row>
    <row r="71" spans="2:19" s="14" customFormat="1" ht="29.25" customHeight="1">
      <c r="C71" s="59"/>
      <c r="D71" s="141"/>
      <c r="E71" s="141"/>
      <c r="F71" s="141"/>
      <c r="G71" s="141"/>
      <c r="H71" s="141"/>
      <c r="I71" s="141"/>
      <c r="J71" s="141"/>
      <c r="K71" s="141"/>
      <c r="L71" s="141"/>
      <c r="M71" s="141"/>
      <c r="N71" s="141"/>
      <c r="O71" s="141"/>
      <c r="P71" s="141"/>
      <c r="Q71" s="141"/>
      <c r="R71" s="141"/>
      <c r="S71" s="142"/>
    </row>
    <row r="72" spans="2:19" s="14" customFormat="1" ht="29.25" customHeight="1">
      <c r="C72" s="59"/>
      <c r="D72" s="141"/>
      <c r="E72" s="141"/>
      <c r="F72" s="141"/>
      <c r="G72" s="141"/>
      <c r="H72" s="141"/>
      <c r="I72" s="141"/>
      <c r="J72" s="141"/>
      <c r="K72" s="141"/>
      <c r="L72" s="141"/>
      <c r="M72" s="141"/>
      <c r="N72" s="141"/>
      <c r="O72" s="141"/>
      <c r="P72" s="141"/>
      <c r="Q72" s="141"/>
      <c r="R72" s="141"/>
      <c r="S72" s="142"/>
    </row>
    <row r="73" spans="2:19" s="14" customFormat="1" ht="29.25" customHeight="1">
      <c r="C73" s="60"/>
      <c r="D73" s="143"/>
      <c r="E73" s="143"/>
      <c r="F73" s="143"/>
      <c r="G73" s="143"/>
      <c r="H73" s="143"/>
      <c r="I73" s="143"/>
      <c r="J73" s="143"/>
      <c r="K73" s="143"/>
      <c r="L73" s="143"/>
      <c r="M73" s="143"/>
      <c r="N73" s="143"/>
      <c r="O73" s="143"/>
      <c r="P73" s="143"/>
      <c r="Q73" s="143"/>
      <c r="R73" s="143"/>
      <c r="S73" s="144"/>
    </row>
    <row r="74" spans="2:19" s="14" customFormat="1">
      <c r="C74" s="53"/>
      <c r="D74" s="53"/>
      <c r="E74" s="53"/>
      <c r="F74" s="53"/>
      <c r="G74" s="53"/>
      <c r="H74" s="53"/>
      <c r="I74" s="53"/>
      <c r="J74" s="53"/>
      <c r="K74" s="53"/>
      <c r="L74" s="53"/>
      <c r="M74" s="53"/>
      <c r="N74" s="53"/>
      <c r="O74" s="53"/>
      <c r="P74" s="53"/>
      <c r="Q74" s="53"/>
    </row>
    <row r="75" spans="2:19">
      <c r="C75" s="18"/>
      <c r="D75" s="18"/>
      <c r="E75" s="18"/>
      <c r="F75" s="18"/>
      <c r="G75" s="18"/>
      <c r="H75" s="18"/>
      <c r="I75" s="18"/>
      <c r="J75" s="18"/>
      <c r="K75" s="18"/>
      <c r="L75" s="18"/>
      <c r="M75" s="18"/>
      <c r="N75" s="18"/>
      <c r="O75" s="18"/>
      <c r="P75" s="18"/>
      <c r="Q75" s="18"/>
    </row>
    <row r="76" spans="2:19">
      <c r="C76" s="18"/>
      <c r="D76" s="18"/>
      <c r="E76" s="18"/>
      <c r="F76" s="18"/>
      <c r="G76" s="18"/>
      <c r="H76" s="18"/>
      <c r="I76" s="18"/>
      <c r="J76" s="18"/>
      <c r="K76" s="18"/>
      <c r="L76" s="18"/>
      <c r="M76" s="18"/>
      <c r="N76" s="18"/>
      <c r="O76" s="18"/>
      <c r="P76" s="18"/>
      <c r="Q76" s="18"/>
    </row>
  </sheetData>
  <mergeCells count="48">
    <mergeCell ref="D39:E39"/>
    <mergeCell ref="N22:Q23"/>
    <mergeCell ref="N24:Q26"/>
    <mergeCell ref="C22:E23"/>
    <mergeCell ref="F22:I23"/>
    <mergeCell ref="J22:M23"/>
    <mergeCell ref="F39:Q39"/>
    <mergeCell ref="F37:Q37"/>
    <mergeCell ref="C32:E33"/>
    <mergeCell ref="F38:Q38"/>
    <mergeCell ref="D37:E37"/>
    <mergeCell ref="C24:E26"/>
    <mergeCell ref="F24:I26"/>
    <mergeCell ref="J24:M26"/>
    <mergeCell ref="F32:H33"/>
    <mergeCell ref="D38:E38"/>
    <mergeCell ref="C12:E13"/>
    <mergeCell ref="F12:Q12"/>
    <mergeCell ref="F13:Q13"/>
    <mergeCell ref="C14:E14"/>
    <mergeCell ref="F14:Q14"/>
    <mergeCell ref="B3:Q3"/>
    <mergeCell ref="C6:E6"/>
    <mergeCell ref="F6:Q6"/>
    <mergeCell ref="C7:E9"/>
    <mergeCell ref="F7:Q7"/>
    <mergeCell ref="F8:K8"/>
    <mergeCell ref="L8:Q8"/>
    <mergeCell ref="F9:Q9"/>
    <mergeCell ref="C15:E17"/>
    <mergeCell ref="F15:Q15"/>
    <mergeCell ref="F16:K16"/>
    <mergeCell ref="L16:Q16"/>
    <mergeCell ref="F17:Q17"/>
    <mergeCell ref="D70:S73"/>
    <mergeCell ref="E47:S47"/>
    <mergeCell ref="E48:S49"/>
    <mergeCell ref="E66:S66"/>
    <mergeCell ref="E67:S68"/>
    <mergeCell ref="D52:S53"/>
    <mergeCell ref="D55:S56"/>
    <mergeCell ref="D58:S59"/>
    <mergeCell ref="D61:S62"/>
    <mergeCell ref="D63:S64"/>
    <mergeCell ref="C67:D68"/>
    <mergeCell ref="C47:D47"/>
    <mergeCell ref="C48:D49"/>
    <mergeCell ref="C66:D66"/>
  </mergeCells>
  <phoneticPr fontId="2"/>
  <pageMargins left="0.62992125984251968" right="0.59055118110236227" top="0.78740157480314965" bottom="0.78740157480314965" header="0.31496062992125984" footer="0.31496062992125984"/>
  <pageSetup paperSize="9" scale="92" orientation="portrait" cellComments="asDisplayed" r:id="rId1"/>
  <rowBreaks count="1" manualBreakCount="1">
    <brk id="40" min="1"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A62F-A2B9-4989-B461-468771023B3C}">
  <sheetPr>
    <tabColor rgb="FFFFFF00"/>
    <pageSetUpPr fitToPage="1"/>
  </sheetPr>
  <dimension ref="A2:AX49"/>
  <sheetViews>
    <sheetView topLeftCell="A19" zoomScale="130" zoomScaleNormal="130" workbookViewId="0">
      <selection activeCell="A20" sqref="A20:N22"/>
    </sheetView>
  </sheetViews>
  <sheetFormatPr defaultRowHeight="13.5"/>
  <cols>
    <col min="1" max="1" width="3.375" style="5" customWidth="1"/>
    <col min="2" max="3" width="3.5" style="5" customWidth="1"/>
    <col min="4" max="4" width="5" style="5" customWidth="1"/>
    <col min="5" max="6" width="3.5" style="5" customWidth="1"/>
    <col min="7" max="7" width="5" style="5" customWidth="1"/>
    <col min="8" max="15" width="3.5" style="5" customWidth="1"/>
    <col min="16" max="30" width="3.625" style="5" customWidth="1"/>
    <col min="31" max="31" width="4.625" style="5" customWidth="1"/>
    <col min="32" max="43" width="3.75" style="5" customWidth="1"/>
    <col min="44" max="16384" width="9" style="5"/>
  </cols>
  <sheetData>
    <row r="2" spans="1:50" ht="24" customHeight="1"/>
    <row r="3" spans="1:50" ht="22.5" customHeight="1">
      <c r="A3" s="4"/>
      <c r="B3" s="41" t="s">
        <v>76</v>
      </c>
      <c r="C3" s="41"/>
      <c r="D3" s="41"/>
      <c r="E3" s="41"/>
      <c r="F3" s="41"/>
      <c r="G3" s="41"/>
      <c r="H3" s="41"/>
      <c r="I3" s="41"/>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4"/>
    </row>
    <row r="4" spans="1:50" ht="22.5" customHeight="1">
      <c r="A4" s="4"/>
      <c r="B4" s="102" t="s">
        <v>118</v>
      </c>
      <c r="C4" s="45"/>
      <c r="D4" s="45"/>
      <c r="E4" s="45"/>
      <c r="F4" s="45"/>
      <c r="G4" s="45"/>
      <c r="H4" s="16"/>
      <c r="I4" s="16"/>
      <c r="J4" s="16"/>
      <c r="K4" s="16"/>
      <c r="L4" s="16"/>
      <c r="M4" s="16"/>
      <c r="N4" s="16"/>
      <c r="O4" s="16"/>
      <c r="P4" s="16"/>
      <c r="Q4" s="16"/>
      <c r="R4" s="16"/>
      <c r="S4" s="16"/>
      <c r="T4" s="16"/>
      <c r="U4" s="16"/>
      <c r="V4" s="16"/>
      <c r="W4" s="16"/>
      <c r="X4" s="16"/>
      <c r="Y4" s="16"/>
      <c r="Z4" s="16"/>
      <c r="AA4" s="16"/>
      <c r="AB4" s="16"/>
      <c r="AC4" s="16"/>
      <c r="AD4" s="16"/>
      <c r="AE4" s="10"/>
      <c r="AF4" s="10"/>
      <c r="AG4" s="10"/>
      <c r="AH4" s="10"/>
      <c r="AI4" s="10"/>
      <c r="AJ4" s="10"/>
      <c r="AK4" s="10"/>
      <c r="AL4" s="10"/>
      <c r="AM4" s="10"/>
      <c r="AN4" s="10"/>
      <c r="AO4" s="10"/>
      <c r="AP4" s="10"/>
      <c r="AQ4" s="10"/>
      <c r="AR4" s="10"/>
      <c r="AS4" s="10"/>
      <c r="AT4" s="10"/>
      <c r="AU4" s="10"/>
      <c r="AV4" s="4"/>
    </row>
    <row r="5" spans="1:50" ht="17.25" customHeight="1">
      <c r="A5" s="44"/>
      <c r="B5" s="45"/>
      <c r="C5" s="45"/>
      <c r="D5" s="45"/>
      <c r="E5" s="45"/>
      <c r="F5" s="45"/>
      <c r="G5" s="45"/>
      <c r="H5" s="16"/>
      <c r="I5" s="16"/>
      <c r="J5" s="16"/>
      <c r="K5" s="16"/>
      <c r="L5" s="16"/>
      <c r="M5" s="16"/>
      <c r="N5" s="16"/>
      <c r="O5" s="16"/>
      <c r="P5" s="16"/>
      <c r="Q5" s="16"/>
      <c r="R5" s="16"/>
      <c r="S5" s="16"/>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4"/>
    </row>
    <row r="6" spans="1:50" ht="22.5" customHeight="1">
      <c r="A6" s="4"/>
      <c r="B6" s="99" t="s">
        <v>102</v>
      </c>
      <c r="C6" s="42"/>
      <c r="D6" s="42"/>
      <c r="E6" s="42"/>
      <c r="F6" s="42"/>
      <c r="G6" s="42"/>
      <c r="H6" s="42"/>
      <c r="I6" s="42"/>
      <c r="J6" s="42"/>
      <c r="K6" s="42"/>
      <c r="L6" s="42"/>
      <c r="M6" s="42"/>
      <c r="N6" s="42"/>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4"/>
    </row>
    <row r="7" spans="1:50" ht="18.75" customHeight="1">
      <c r="B7" s="261" t="s">
        <v>66</v>
      </c>
      <c r="C7" s="262"/>
      <c r="D7" s="262"/>
      <c r="E7" s="262"/>
      <c r="F7" s="262"/>
      <c r="G7" s="263"/>
      <c r="H7" s="261" t="s">
        <v>95</v>
      </c>
      <c r="I7" s="262"/>
      <c r="J7" s="262"/>
      <c r="K7" s="262"/>
      <c r="L7" s="262"/>
      <c r="M7" s="263"/>
      <c r="N7" s="258" t="s">
        <v>22</v>
      </c>
      <c r="O7" s="259"/>
      <c r="P7" s="259"/>
      <c r="Q7" s="259"/>
      <c r="R7" s="259"/>
      <c r="S7" s="259"/>
      <c r="T7" s="259"/>
      <c r="U7" s="259"/>
      <c r="V7" s="259"/>
      <c r="W7" s="259"/>
      <c r="X7" s="259"/>
      <c r="Y7" s="259"/>
      <c r="Z7" s="259"/>
      <c r="AA7" s="259"/>
      <c r="AB7" s="260"/>
      <c r="AU7" s="4"/>
      <c r="AV7" s="4"/>
      <c r="AW7" s="4"/>
    </row>
    <row r="8" spans="1:50" ht="18.75" customHeight="1">
      <c r="B8" s="264"/>
      <c r="C8" s="265"/>
      <c r="D8" s="265"/>
      <c r="E8" s="265"/>
      <c r="F8" s="265"/>
      <c r="G8" s="266"/>
      <c r="H8" s="264"/>
      <c r="I8" s="265"/>
      <c r="J8" s="265"/>
      <c r="K8" s="265"/>
      <c r="L8" s="265"/>
      <c r="M8" s="266"/>
      <c r="N8" s="258" t="s">
        <v>23</v>
      </c>
      <c r="O8" s="259"/>
      <c r="P8" s="260"/>
      <c r="Q8" s="258" t="s">
        <v>24</v>
      </c>
      <c r="R8" s="259"/>
      <c r="S8" s="260"/>
      <c r="T8" s="258" t="s">
        <v>25</v>
      </c>
      <c r="U8" s="259"/>
      <c r="V8" s="260"/>
      <c r="W8" s="258" t="s">
        <v>26</v>
      </c>
      <c r="X8" s="259"/>
      <c r="Y8" s="260"/>
      <c r="Z8" s="258" t="s">
        <v>27</v>
      </c>
      <c r="AA8" s="259"/>
      <c r="AB8" s="260"/>
      <c r="AU8" s="4"/>
      <c r="AV8" s="4"/>
      <c r="AW8" s="4"/>
    </row>
    <row r="9" spans="1:50" ht="37.5" customHeight="1">
      <c r="B9" s="282" t="s">
        <v>18</v>
      </c>
      <c r="C9" s="283"/>
      <c r="D9" s="284"/>
      <c r="E9" s="282">
        <v>5000</v>
      </c>
      <c r="F9" s="283"/>
      <c r="G9" s="284"/>
      <c r="H9" s="289"/>
      <c r="I9" s="290"/>
      <c r="J9" s="290"/>
      <c r="K9" s="290"/>
      <c r="L9" s="290"/>
      <c r="M9" s="291"/>
      <c r="N9" s="255" t="s">
        <v>1</v>
      </c>
      <c r="O9" s="256"/>
      <c r="P9" s="257"/>
      <c r="Q9" s="255" t="s">
        <v>137</v>
      </c>
      <c r="R9" s="256"/>
      <c r="S9" s="257"/>
      <c r="T9" s="255" t="s">
        <v>137</v>
      </c>
      <c r="U9" s="256"/>
      <c r="V9" s="257"/>
      <c r="W9" s="255" t="s">
        <v>1</v>
      </c>
      <c r="X9" s="256"/>
      <c r="Y9" s="257"/>
      <c r="Z9" s="255" t="s">
        <v>1</v>
      </c>
      <c r="AA9" s="256"/>
      <c r="AB9" s="257"/>
      <c r="AU9" s="4"/>
      <c r="AV9" s="4"/>
      <c r="AW9" s="4"/>
    </row>
    <row r="10" spans="1:50" ht="24" customHeight="1">
      <c r="B10" s="267" t="s">
        <v>19</v>
      </c>
      <c r="C10" s="268"/>
      <c r="D10" s="269"/>
      <c r="E10" s="267">
        <v>5500</v>
      </c>
      <c r="F10" s="268"/>
      <c r="G10" s="269"/>
      <c r="H10" s="296">
        <v>10</v>
      </c>
      <c r="I10" s="297"/>
      <c r="J10" s="297"/>
      <c r="K10" s="297"/>
      <c r="L10" s="297"/>
      <c r="M10" s="298"/>
      <c r="N10" s="295" t="s">
        <v>126</v>
      </c>
      <c r="O10" s="280"/>
      <c r="P10" s="281"/>
      <c r="Q10" s="279" t="s">
        <v>127</v>
      </c>
      <c r="R10" s="280"/>
      <c r="S10" s="281"/>
      <c r="T10" s="295" t="s">
        <v>126</v>
      </c>
      <c r="U10" s="280"/>
      <c r="V10" s="281"/>
      <c r="W10" s="279" t="s">
        <v>1</v>
      </c>
      <c r="X10" s="280"/>
      <c r="Y10" s="281"/>
      <c r="Z10" s="279" t="s">
        <v>1</v>
      </c>
      <c r="AA10" s="280"/>
      <c r="AB10" s="281"/>
      <c r="AU10" s="4"/>
      <c r="AV10" s="4"/>
      <c r="AW10" s="4"/>
    </row>
    <row r="11" spans="1:50" ht="24" customHeight="1">
      <c r="B11" s="270"/>
      <c r="C11" s="271"/>
      <c r="D11" s="272"/>
      <c r="E11" s="270"/>
      <c r="F11" s="271"/>
      <c r="G11" s="272"/>
      <c r="H11" s="299"/>
      <c r="I11" s="300"/>
      <c r="J11" s="300"/>
      <c r="K11" s="300"/>
      <c r="L11" s="300"/>
      <c r="M11" s="301"/>
      <c r="N11" s="273" t="s">
        <v>151</v>
      </c>
      <c r="O11" s="274"/>
      <c r="P11" s="275"/>
      <c r="Q11" s="273" t="s">
        <v>152</v>
      </c>
      <c r="R11" s="274"/>
      <c r="S11" s="275"/>
      <c r="T11" s="273" t="s">
        <v>153</v>
      </c>
      <c r="U11" s="274"/>
      <c r="V11" s="275"/>
      <c r="W11" s="273" t="s">
        <v>46</v>
      </c>
      <c r="X11" s="274"/>
      <c r="Y11" s="274"/>
      <c r="Z11" s="274"/>
      <c r="AA11" s="274"/>
      <c r="AB11" s="275"/>
      <c r="AU11" s="4"/>
      <c r="AV11" s="4"/>
      <c r="AW11" s="4"/>
    </row>
    <row r="12" spans="1:50" ht="37.5" customHeight="1">
      <c r="B12" s="285" t="s">
        <v>0</v>
      </c>
      <c r="C12" s="285"/>
      <c r="D12" s="285"/>
      <c r="E12" s="285"/>
      <c r="F12" s="285"/>
      <c r="G12" s="285"/>
      <c r="H12" s="292">
        <f>SUM(H9:M11)</f>
        <v>10</v>
      </c>
      <c r="I12" s="293"/>
      <c r="J12" s="293"/>
      <c r="K12" s="293"/>
      <c r="L12" s="293"/>
      <c r="M12" s="294"/>
      <c r="N12" s="286" t="s">
        <v>2</v>
      </c>
      <c r="O12" s="287"/>
      <c r="P12" s="287"/>
      <c r="Q12" s="287"/>
      <c r="R12" s="287"/>
      <c r="S12" s="287"/>
      <c r="T12" s="287"/>
      <c r="U12" s="287"/>
      <c r="V12" s="287"/>
      <c r="W12" s="287"/>
      <c r="X12" s="287"/>
      <c r="Y12" s="287"/>
      <c r="Z12" s="287"/>
      <c r="AA12" s="287"/>
      <c r="AB12" s="288"/>
      <c r="AU12" s="4"/>
      <c r="AV12" s="4"/>
      <c r="AW12" s="4"/>
    </row>
    <row r="13" spans="1:50" ht="17.25" customHeight="1">
      <c r="B13" s="43" t="s">
        <v>103</v>
      </c>
      <c r="C13" s="43"/>
      <c r="D13" s="43"/>
      <c r="E13" s="43"/>
      <c r="F13" s="43"/>
      <c r="G13" s="43"/>
      <c r="H13" s="43"/>
      <c r="I13" s="43"/>
      <c r="J13" s="43"/>
      <c r="K13" s="43"/>
      <c r="L13" s="43"/>
      <c r="M13" s="43"/>
      <c r="N13" s="43"/>
      <c r="O13" s="7"/>
      <c r="P13" s="43"/>
      <c r="Q13" s="43"/>
      <c r="R13" s="43"/>
      <c r="S13" s="43"/>
      <c r="T13" s="43"/>
      <c r="U13" s="43"/>
      <c r="V13" s="6"/>
      <c r="W13" s="6"/>
      <c r="X13" s="6"/>
      <c r="Y13" s="6"/>
      <c r="Z13" s="6"/>
      <c r="AA13" s="6"/>
      <c r="AB13" s="6"/>
      <c r="AC13" s="6"/>
      <c r="AV13" s="4"/>
      <c r="AW13" s="4"/>
      <c r="AX13" s="4"/>
    </row>
    <row r="14" spans="1:50" ht="17.25" customHeight="1">
      <c r="B14" s="7" t="s">
        <v>33</v>
      </c>
      <c r="C14" s="7"/>
      <c r="D14" s="7"/>
      <c r="E14" s="7"/>
      <c r="F14" s="7"/>
      <c r="G14" s="7"/>
      <c r="H14" s="8"/>
      <c r="I14" s="8"/>
      <c r="J14" s="8"/>
      <c r="K14" s="8"/>
      <c r="L14" s="8"/>
      <c r="M14" s="8"/>
      <c r="N14" s="8"/>
      <c r="O14" s="9"/>
      <c r="P14" s="9"/>
      <c r="Q14" s="9"/>
      <c r="R14" s="6"/>
      <c r="S14" s="6"/>
      <c r="T14" s="6"/>
      <c r="U14" s="6"/>
      <c r="V14" s="6"/>
      <c r="W14" s="6"/>
      <c r="X14" s="6"/>
      <c r="Y14" s="6"/>
      <c r="Z14" s="6"/>
      <c r="AA14" s="6"/>
      <c r="AB14" s="6"/>
      <c r="AC14" s="6"/>
      <c r="AV14" s="4"/>
      <c r="AW14" s="4"/>
      <c r="AX14" s="4"/>
    </row>
    <row r="15" spans="1:50" ht="17.25" customHeight="1">
      <c r="B15" s="87" t="s">
        <v>104</v>
      </c>
      <c r="C15" s="24"/>
      <c r="D15" s="24"/>
      <c r="E15" s="24"/>
      <c r="F15" s="24"/>
      <c r="G15" s="24"/>
      <c r="H15" s="17"/>
      <c r="I15" s="17"/>
      <c r="J15" s="8"/>
      <c r="K15" s="8"/>
      <c r="L15" s="8"/>
      <c r="M15" s="8"/>
      <c r="N15" s="8"/>
      <c r="O15" s="9"/>
      <c r="P15" s="9"/>
      <c r="Q15" s="9"/>
      <c r="R15" s="6"/>
      <c r="S15" s="6"/>
      <c r="T15" s="6"/>
      <c r="U15" s="6"/>
      <c r="V15" s="6"/>
      <c r="W15" s="6"/>
      <c r="X15" s="6"/>
      <c r="Y15" s="6"/>
      <c r="Z15" s="6"/>
      <c r="AA15" s="6"/>
      <c r="AB15" s="6"/>
      <c r="AC15" s="6"/>
      <c r="AV15" s="4"/>
      <c r="AW15" s="4"/>
      <c r="AX15" s="4"/>
    </row>
    <row r="16" spans="1:50" ht="17.25" customHeight="1">
      <c r="B16" s="87" t="s">
        <v>105</v>
      </c>
      <c r="C16" s="64"/>
      <c r="D16" s="64"/>
      <c r="E16" s="64"/>
      <c r="F16" s="64"/>
      <c r="G16" s="64"/>
      <c r="H16" s="27"/>
      <c r="I16" s="27"/>
      <c r="J16" s="65"/>
      <c r="K16" s="65"/>
      <c r="L16" s="65"/>
      <c r="M16" s="65"/>
      <c r="N16" s="65"/>
      <c r="O16" s="66"/>
      <c r="P16" s="66"/>
      <c r="Q16" s="66"/>
      <c r="R16" s="23"/>
      <c r="S16" s="23"/>
      <c r="T16" s="23"/>
      <c r="U16" s="23"/>
      <c r="V16" s="23"/>
      <c r="W16" s="23"/>
      <c r="X16" s="23"/>
      <c r="Y16" s="23"/>
      <c r="Z16" s="6"/>
      <c r="AA16" s="6"/>
      <c r="AB16" s="6"/>
      <c r="AC16" s="6"/>
      <c r="AV16" s="4"/>
      <c r="AW16" s="4"/>
      <c r="AX16" s="4"/>
    </row>
    <row r="17" spans="1:50" s="80" customFormat="1" ht="16.5" customHeight="1">
      <c r="B17" s="81" t="s">
        <v>93</v>
      </c>
      <c r="C17" s="81"/>
      <c r="D17" s="81"/>
      <c r="E17" s="81"/>
      <c r="F17" s="81"/>
      <c r="G17" s="81"/>
      <c r="H17" s="82"/>
      <c r="I17" s="82"/>
      <c r="J17" s="82"/>
      <c r="K17" s="82"/>
      <c r="L17" s="82"/>
      <c r="M17" s="82"/>
      <c r="N17" s="82"/>
      <c r="O17" s="83"/>
      <c r="P17" s="83"/>
      <c r="Q17" s="83"/>
      <c r="R17" s="84"/>
      <c r="S17" s="84"/>
      <c r="T17" s="84"/>
      <c r="U17" s="84"/>
      <c r="V17" s="84"/>
      <c r="W17" s="84"/>
      <c r="X17" s="84"/>
      <c r="Y17" s="84"/>
      <c r="Z17" s="85"/>
      <c r="AA17" s="85"/>
      <c r="AB17" s="85"/>
      <c r="AC17" s="85"/>
      <c r="AV17" s="86"/>
      <c r="AW17" s="86"/>
      <c r="AX17" s="86"/>
    </row>
    <row r="18" spans="1:50" ht="17.25" customHeight="1">
      <c r="B18" s="7"/>
      <c r="C18" s="7"/>
      <c r="D18" s="7"/>
      <c r="E18" s="7"/>
      <c r="F18" s="7"/>
      <c r="G18" s="7"/>
      <c r="H18" s="8"/>
      <c r="I18" s="8"/>
      <c r="J18" s="8"/>
      <c r="K18" s="8"/>
      <c r="L18" s="8"/>
      <c r="M18" s="8"/>
      <c r="N18" s="8"/>
      <c r="O18" s="9"/>
      <c r="P18" s="9"/>
      <c r="Q18" s="9"/>
      <c r="R18" s="6"/>
      <c r="S18" s="6"/>
      <c r="T18" s="6"/>
      <c r="U18" s="6"/>
      <c r="V18" s="6"/>
      <c r="W18" s="6"/>
      <c r="X18" s="6"/>
      <c r="Y18" s="6"/>
      <c r="Z18" s="6"/>
      <c r="AA18" s="6"/>
      <c r="AB18" s="6"/>
      <c r="AC18" s="6"/>
      <c r="AV18" s="4"/>
      <c r="AW18" s="4"/>
      <c r="AX18" s="4"/>
    </row>
    <row r="19" spans="1:50" ht="17.25" customHeight="1">
      <c r="B19" s="7"/>
      <c r="C19" s="7"/>
      <c r="D19" s="7"/>
      <c r="E19" s="7"/>
      <c r="F19" s="7"/>
      <c r="G19" s="7"/>
      <c r="H19" s="8"/>
      <c r="I19" s="8"/>
      <c r="J19" s="8"/>
      <c r="K19" s="8"/>
      <c r="L19" s="8"/>
      <c r="M19" s="8"/>
      <c r="N19" s="8"/>
      <c r="O19" s="9"/>
      <c r="P19" s="9"/>
      <c r="Q19" s="9"/>
      <c r="R19" s="6"/>
      <c r="S19" s="6"/>
      <c r="T19" s="6"/>
      <c r="U19" s="6"/>
      <c r="V19" s="6"/>
      <c r="W19" s="6"/>
      <c r="X19" s="6"/>
      <c r="Y19" s="6"/>
      <c r="Z19" s="6"/>
      <c r="AA19" s="6"/>
      <c r="AB19" s="6"/>
      <c r="AC19" s="6"/>
      <c r="AV19" s="4"/>
      <c r="AW19" s="4"/>
      <c r="AX19" s="4"/>
    </row>
    <row r="20" spans="1:50" ht="17.25" customHeight="1">
      <c r="B20" s="7"/>
      <c r="C20" s="7"/>
      <c r="D20" s="7"/>
      <c r="E20" s="7"/>
      <c r="F20" s="7"/>
      <c r="G20" s="7"/>
      <c r="H20" s="8"/>
      <c r="I20" s="8"/>
      <c r="J20" s="8"/>
      <c r="K20" s="8"/>
      <c r="L20" s="8"/>
      <c r="M20" s="8"/>
      <c r="N20" s="8"/>
      <c r="O20" s="9"/>
      <c r="P20" s="9"/>
      <c r="Q20" s="9"/>
      <c r="R20" s="6"/>
      <c r="S20" s="6"/>
      <c r="T20" s="6"/>
      <c r="U20" s="6"/>
      <c r="V20" s="6"/>
      <c r="W20" s="6"/>
      <c r="X20" s="6"/>
      <c r="Y20" s="6"/>
      <c r="Z20" s="6"/>
      <c r="AA20" s="6"/>
      <c r="AB20" s="6"/>
      <c r="AC20" s="6"/>
      <c r="AV20" s="4"/>
      <c r="AW20" s="4"/>
      <c r="AX20" s="4"/>
    </row>
    <row r="21" spans="1:50" ht="17.25" customHeight="1">
      <c r="B21" s="7"/>
      <c r="C21" s="7"/>
      <c r="D21" s="7"/>
      <c r="E21" s="7"/>
      <c r="F21" s="7"/>
      <c r="G21" s="7"/>
      <c r="H21" s="8"/>
      <c r="I21" s="8"/>
      <c r="J21" s="8"/>
      <c r="K21" s="8"/>
      <c r="L21" s="8"/>
      <c r="M21" s="8"/>
      <c r="N21" s="8"/>
      <c r="O21" s="9"/>
      <c r="P21" s="9"/>
      <c r="Q21" s="9"/>
      <c r="R21" s="6"/>
      <c r="S21" s="6"/>
      <c r="T21" s="6"/>
      <c r="U21" s="6"/>
      <c r="V21" s="6"/>
      <c r="W21" s="6"/>
      <c r="X21" s="6"/>
      <c r="Y21" s="6"/>
      <c r="Z21" s="6"/>
      <c r="AA21" s="6"/>
      <c r="AB21" s="6"/>
      <c r="AC21" s="6"/>
      <c r="AV21" s="4"/>
      <c r="AW21" s="4"/>
      <c r="AX21" s="4"/>
    </row>
    <row r="22" spans="1:50" ht="22.5" customHeight="1">
      <c r="A22" s="4"/>
      <c r="B22" s="42" t="s">
        <v>106</v>
      </c>
      <c r="C22" s="42"/>
      <c r="D22" s="42"/>
      <c r="E22" s="42"/>
      <c r="F22" s="42"/>
      <c r="G22" s="42"/>
      <c r="H22" s="42"/>
      <c r="I22" s="42"/>
      <c r="J22" s="42"/>
      <c r="K22" s="42"/>
      <c r="L22" s="42"/>
      <c r="M22" s="42"/>
      <c r="N22" s="42"/>
      <c r="O22" s="42"/>
      <c r="P22" s="42"/>
      <c r="Q22" s="42"/>
      <c r="R22" s="42"/>
      <c r="S22" s="42"/>
      <c r="T22" s="42"/>
      <c r="U22" s="42"/>
      <c r="V22" s="42"/>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4"/>
      <c r="AW22" s="4"/>
      <c r="AX22" s="4"/>
    </row>
    <row r="23" spans="1:50" ht="18" customHeight="1">
      <c r="B23" s="261" t="s">
        <v>66</v>
      </c>
      <c r="C23" s="262"/>
      <c r="D23" s="262"/>
      <c r="E23" s="262"/>
      <c r="F23" s="262"/>
      <c r="G23" s="263"/>
      <c r="H23" s="261" t="s">
        <v>95</v>
      </c>
      <c r="I23" s="262"/>
      <c r="J23" s="262"/>
      <c r="K23" s="262"/>
      <c r="L23" s="262"/>
      <c r="M23" s="263"/>
      <c r="N23" s="258" t="s">
        <v>22</v>
      </c>
      <c r="O23" s="259"/>
      <c r="P23" s="259"/>
      <c r="Q23" s="259"/>
      <c r="R23" s="259"/>
      <c r="S23" s="259"/>
      <c r="T23" s="259"/>
      <c r="U23" s="259"/>
      <c r="V23" s="259"/>
      <c r="W23" s="334" t="s">
        <v>36</v>
      </c>
      <c r="X23" s="335"/>
      <c r="Y23" s="335"/>
      <c r="Z23" s="335"/>
      <c r="AA23" s="335"/>
      <c r="AB23" s="336"/>
      <c r="AU23" s="4"/>
      <c r="AV23" s="4"/>
      <c r="AW23" s="4"/>
    </row>
    <row r="24" spans="1:50" ht="18" customHeight="1">
      <c r="B24" s="264"/>
      <c r="C24" s="265"/>
      <c r="D24" s="265"/>
      <c r="E24" s="265"/>
      <c r="F24" s="265"/>
      <c r="G24" s="266"/>
      <c r="H24" s="264"/>
      <c r="I24" s="265"/>
      <c r="J24" s="265"/>
      <c r="K24" s="265"/>
      <c r="L24" s="265"/>
      <c r="M24" s="266"/>
      <c r="N24" s="258" t="s">
        <v>23</v>
      </c>
      <c r="O24" s="259"/>
      <c r="P24" s="260"/>
      <c r="Q24" s="258" t="s">
        <v>24</v>
      </c>
      <c r="R24" s="259"/>
      <c r="S24" s="260"/>
      <c r="T24" s="258" t="s">
        <v>25</v>
      </c>
      <c r="U24" s="259"/>
      <c r="V24" s="259"/>
      <c r="W24" s="337"/>
      <c r="X24" s="338"/>
      <c r="Y24" s="338"/>
      <c r="Z24" s="338"/>
      <c r="AA24" s="338"/>
      <c r="AB24" s="339"/>
      <c r="AU24" s="4"/>
      <c r="AV24" s="4"/>
      <c r="AW24" s="4"/>
    </row>
    <row r="25" spans="1:50" ht="24" customHeight="1">
      <c r="B25" s="267">
        <v>80000</v>
      </c>
      <c r="C25" s="268"/>
      <c r="D25" s="268"/>
      <c r="E25" s="268"/>
      <c r="F25" s="268"/>
      <c r="G25" s="269"/>
      <c r="H25" s="340">
        <v>22.5</v>
      </c>
      <c r="I25" s="341"/>
      <c r="J25" s="341"/>
      <c r="K25" s="341"/>
      <c r="L25" s="341"/>
      <c r="M25" s="342"/>
      <c r="N25" s="276" t="s">
        <v>1</v>
      </c>
      <c r="O25" s="277"/>
      <c r="P25" s="278"/>
      <c r="Q25" s="276" t="s">
        <v>125</v>
      </c>
      <c r="R25" s="277"/>
      <c r="S25" s="278"/>
      <c r="T25" s="276" t="s">
        <v>1</v>
      </c>
      <c r="U25" s="277"/>
      <c r="V25" s="278"/>
      <c r="W25" s="328" t="s">
        <v>126</v>
      </c>
      <c r="X25" s="329"/>
      <c r="Y25" s="329"/>
      <c r="Z25" s="329"/>
      <c r="AA25" s="329"/>
      <c r="AB25" s="330"/>
      <c r="AU25" s="4"/>
      <c r="AV25" s="4"/>
      <c r="AW25" s="4"/>
    </row>
    <row r="26" spans="1:50" ht="24" customHeight="1">
      <c r="B26" s="270"/>
      <c r="C26" s="271"/>
      <c r="D26" s="271"/>
      <c r="E26" s="271"/>
      <c r="F26" s="271"/>
      <c r="G26" s="272"/>
      <c r="H26" s="343"/>
      <c r="I26" s="344"/>
      <c r="J26" s="344"/>
      <c r="K26" s="344"/>
      <c r="L26" s="344"/>
      <c r="M26" s="345"/>
      <c r="N26" s="273" t="s">
        <v>151</v>
      </c>
      <c r="O26" s="274"/>
      <c r="P26" s="275"/>
      <c r="Q26" s="273" t="s">
        <v>152</v>
      </c>
      <c r="R26" s="274"/>
      <c r="S26" s="275"/>
      <c r="T26" s="273" t="s">
        <v>153</v>
      </c>
      <c r="U26" s="274"/>
      <c r="V26" s="275"/>
      <c r="W26" s="331"/>
      <c r="X26" s="332"/>
      <c r="Y26" s="332"/>
      <c r="Z26" s="332"/>
      <c r="AA26" s="332"/>
      <c r="AB26" s="333"/>
      <c r="AU26" s="4"/>
      <c r="AV26" s="4"/>
      <c r="AW26" s="4"/>
    </row>
    <row r="27" spans="1:50" ht="17.25" customHeight="1">
      <c r="B27" s="43" t="s">
        <v>103</v>
      </c>
      <c r="C27" s="43"/>
      <c r="D27" s="43"/>
      <c r="E27" s="43"/>
      <c r="F27" s="43"/>
      <c r="G27" s="43"/>
      <c r="H27" s="43"/>
      <c r="I27" s="43"/>
      <c r="J27" s="43"/>
      <c r="K27" s="43"/>
      <c r="L27" s="43"/>
      <c r="M27" s="43"/>
      <c r="N27" s="43"/>
      <c r="O27" s="7"/>
      <c r="P27" s="43"/>
      <c r="Q27" s="43"/>
      <c r="R27" s="43"/>
      <c r="S27" s="43"/>
      <c r="T27" s="43"/>
      <c r="U27" s="43"/>
      <c r="V27" s="6"/>
      <c r="W27" s="6"/>
      <c r="X27" s="6"/>
      <c r="Y27" s="6"/>
      <c r="Z27" s="6"/>
      <c r="AA27" s="6"/>
      <c r="AB27" s="6"/>
      <c r="AC27" s="6"/>
      <c r="AV27" s="4"/>
      <c r="AW27" s="4"/>
      <c r="AX27" s="4"/>
    </row>
    <row r="28" spans="1:50" ht="17.25" customHeight="1">
      <c r="B28" s="11" t="s">
        <v>107</v>
      </c>
      <c r="E28" s="11"/>
      <c r="F28" s="11"/>
      <c r="G28" s="11"/>
      <c r="H28" s="12"/>
      <c r="I28" s="40"/>
      <c r="J28" s="12"/>
      <c r="K28" s="40"/>
      <c r="L28" s="40"/>
      <c r="M28" s="40"/>
      <c r="N28" s="12"/>
      <c r="O28" s="13"/>
      <c r="P28" s="13"/>
      <c r="Q28" s="13"/>
      <c r="R28" s="13"/>
      <c r="S28" s="13"/>
      <c r="T28" s="13"/>
      <c r="U28" s="13"/>
      <c r="V28" s="23"/>
      <c r="W28" s="23"/>
      <c r="X28" s="23"/>
      <c r="Y28" s="23"/>
      <c r="Z28" s="23"/>
      <c r="AA28" s="23"/>
      <c r="AB28" s="23"/>
      <c r="AC28" s="23"/>
      <c r="AD28" s="14"/>
      <c r="AV28" s="4"/>
      <c r="AW28" s="4"/>
      <c r="AX28" s="4"/>
    </row>
    <row r="29" spans="1:50" ht="17.25" customHeight="1">
      <c r="B29" s="7" t="s">
        <v>35</v>
      </c>
      <c r="C29" s="7"/>
      <c r="D29" s="7"/>
      <c r="E29" s="7"/>
      <c r="F29" s="7"/>
      <c r="G29" s="7"/>
      <c r="H29" s="8"/>
      <c r="I29" s="8"/>
      <c r="J29" s="8"/>
      <c r="K29" s="8"/>
      <c r="L29" s="8"/>
      <c r="M29" s="8"/>
      <c r="N29" s="8"/>
      <c r="O29" s="9"/>
      <c r="P29" s="9"/>
      <c r="Q29" s="9"/>
      <c r="R29" s="6"/>
      <c r="S29" s="6"/>
      <c r="T29" s="6"/>
      <c r="U29" s="6"/>
      <c r="V29" s="6"/>
      <c r="W29" s="6"/>
      <c r="X29" s="6"/>
      <c r="Y29" s="6"/>
      <c r="Z29" s="6"/>
      <c r="AA29" s="6"/>
      <c r="AB29" s="6"/>
      <c r="AC29" s="6"/>
      <c r="AV29" s="4"/>
      <c r="AW29" s="4"/>
      <c r="AX29" s="4"/>
    </row>
    <row r="30" spans="1:50" ht="17.25" customHeight="1">
      <c r="B30" s="7"/>
      <c r="C30" s="7"/>
      <c r="D30" s="7"/>
      <c r="E30" s="7"/>
      <c r="F30" s="7"/>
      <c r="G30" s="7"/>
      <c r="H30" s="8"/>
      <c r="I30" s="8"/>
      <c r="J30" s="8"/>
      <c r="K30" s="8"/>
      <c r="L30" s="8"/>
      <c r="M30" s="8"/>
      <c r="N30" s="8"/>
      <c r="O30" s="9"/>
      <c r="P30" s="9"/>
      <c r="Q30" s="9"/>
      <c r="R30" s="6"/>
      <c r="S30" s="6"/>
      <c r="T30" s="6"/>
      <c r="U30" s="6"/>
      <c r="V30" s="6"/>
      <c r="W30" s="6"/>
      <c r="X30" s="6"/>
      <c r="Y30" s="6"/>
      <c r="Z30" s="6"/>
      <c r="AA30" s="6"/>
      <c r="AB30" s="6"/>
      <c r="AC30" s="6"/>
      <c r="AV30" s="4"/>
      <c r="AW30" s="4"/>
      <c r="AX30" s="4"/>
    </row>
    <row r="31" spans="1:50" ht="24.95" customHeight="1">
      <c r="B31" s="7"/>
      <c r="C31" s="7"/>
      <c r="D31" s="7"/>
      <c r="E31" s="7"/>
      <c r="F31" s="7"/>
      <c r="G31" s="7"/>
      <c r="H31" s="8"/>
      <c r="I31" s="8"/>
      <c r="J31" s="8"/>
      <c r="K31" s="8"/>
      <c r="L31" s="8"/>
      <c r="M31" s="8"/>
      <c r="N31" s="8"/>
      <c r="O31" s="9"/>
      <c r="P31" s="9"/>
      <c r="Q31" s="9"/>
      <c r="R31" s="6"/>
      <c r="S31" s="6"/>
      <c r="T31" s="6"/>
      <c r="U31" s="6"/>
      <c r="V31" s="6"/>
      <c r="W31" s="6"/>
      <c r="X31" s="6"/>
      <c r="Y31" s="6"/>
      <c r="Z31" s="6"/>
      <c r="AA31" s="6"/>
      <c r="AB31" s="6"/>
      <c r="AC31" s="6"/>
      <c r="AV31" s="4"/>
      <c r="AW31" s="4"/>
      <c r="AX31" s="4"/>
    </row>
    <row r="32" spans="1:50" ht="22.5" customHeight="1">
      <c r="A32" s="4"/>
      <c r="B32" s="41" t="s">
        <v>108</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
      <c r="AW32" s="4"/>
      <c r="AX32" s="4"/>
    </row>
    <row r="33" spans="2:49" ht="18.75" customHeight="1">
      <c r="B33" s="261" t="s">
        <v>66</v>
      </c>
      <c r="C33" s="262"/>
      <c r="D33" s="262"/>
      <c r="E33" s="262"/>
      <c r="F33" s="262"/>
      <c r="G33" s="263"/>
      <c r="H33" s="261" t="s">
        <v>95</v>
      </c>
      <c r="I33" s="262"/>
      <c r="J33" s="262"/>
      <c r="K33" s="262"/>
      <c r="L33" s="262"/>
      <c r="M33" s="263"/>
      <c r="N33" s="258" t="s">
        <v>22</v>
      </c>
      <c r="O33" s="259"/>
      <c r="P33" s="259"/>
      <c r="Q33" s="259"/>
      <c r="R33" s="259"/>
      <c r="S33" s="259"/>
      <c r="T33" s="259"/>
      <c r="U33" s="259"/>
      <c r="V33" s="260"/>
      <c r="W33" s="15"/>
      <c r="X33" s="16"/>
      <c r="Y33" s="16"/>
      <c r="Z33" s="16"/>
      <c r="AA33" s="16"/>
      <c r="AB33" s="16"/>
      <c r="AU33" s="4"/>
      <c r="AV33" s="4"/>
      <c r="AW33" s="4"/>
    </row>
    <row r="34" spans="2:49" ht="18.75" customHeight="1">
      <c r="B34" s="264"/>
      <c r="C34" s="265"/>
      <c r="D34" s="265"/>
      <c r="E34" s="265"/>
      <c r="F34" s="265"/>
      <c r="G34" s="266"/>
      <c r="H34" s="264"/>
      <c r="I34" s="265"/>
      <c r="J34" s="265"/>
      <c r="K34" s="265"/>
      <c r="L34" s="265"/>
      <c r="M34" s="266"/>
      <c r="N34" s="258" t="s">
        <v>23</v>
      </c>
      <c r="O34" s="259"/>
      <c r="P34" s="260"/>
      <c r="Q34" s="258" t="s">
        <v>24</v>
      </c>
      <c r="R34" s="259"/>
      <c r="S34" s="260"/>
      <c r="T34" s="258" t="s">
        <v>25</v>
      </c>
      <c r="U34" s="259"/>
      <c r="V34" s="260"/>
      <c r="W34" s="15"/>
      <c r="X34" s="16"/>
      <c r="Y34" s="16"/>
      <c r="Z34" s="16"/>
      <c r="AA34" s="16"/>
      <c r="AB34" s="16"/>
      <c r="AU34" s="4"/>
      <c r="AV34" s="4"/>
      <c r="AW34" s="4"/>
    </row>
    <row r="35" spans="2:49" ht="24" customHeight="1">
      <c r="B35" s="267">
        <v>25000</v>
      </c>
      <c r="C35" s="268"/>
      <c r="D35" s="268"/>
      <c r="E35" s="268"/>
      <c r="F35" s="268"/>
      <c r="G35" s="269"/>
      <c r="H35" s="340"/>
      <c r="I35" s="341"/>
      <c r="J35" s="341"/>
      <c r="K35" s="341"/>
      <c r="L35" s="341"/>
      <c r="M35" s="342"/>
      <c r="N35" s="276" t="s">
        <v>1</v>
      </c>
      <c r="O35" s="277"/>
      <c r="P35" s="278"/>
      <c r="Q35" s="276" t="s">
        <v>1</v>
      </c>
      <c r="R35" s="277"/>
      <c r="S35" s="278"/>
      <c r="T35" s="276" t="s">
        <v>1</v>
      </c>
      <c r="U35" s="277"/>
      <c r="V35" s="278"/>
      <c r="W35" s="47"/>
      <c r="X35" s="48"/>
      <c r="Y35" s="48"/>
      <c r="Z35" s="48"/>
      <c r="AA35" s="48"/>
      <c r="AB35" s="48"/>
      <c r="AU35" s="4"/>
      <c r="AV35" s="4"/>
      <c r="AW35" s="4"/>
    </row>
    <row r="36" spans="2:49" ht="24" customHeight="1">
      <c r="B36" s="270"/>
      <c r="C36" s="271"/>
      <c r="D36" s="271"/>
      <c r="E36" s="271"/>
      <c r="F36" s="271"/>
      <c r="G36" s="272"/>
      <c r="H36" s="343"/>
      <c r="I36" s="344"/>
      <c r="J36" s="344"/>
      <c r="K36" s="344"/>
      <c r="L36" s="344"/>
      <c r="M36" s="345"/>
      <c r="N36" s="273" t="s">
        <v>151</v>
      </c>
      <c r="O36" s="274"/>
      <c r="P36" s="275"/>
      <c r="Q36" s="273" t="s">
        <v>152</v>
      </c>
      <c r="R36" s="274"/>
      <c r="S36" s="275"/>
      <c r="T36" s="273" t="s">
        <v>153</v>
      </c>
      <c r="U36" s="274"/>
      <c r="V36" s="275"/>
      <c r="W36" s="47"/>
      <c r="X36" s="48"/>
      <c r="Y36" s="48"/>
      <c r="Z36" s="48"/>
      <c r="AA36" s="48"/>
      <c r="AB36" s="48"/>
      <c r="AU36" s="4"/>
      <c r="AV36" s="4"/>
      <c r="AW36" s="4"/>
    </row>
    <row r="37" spans="2:49" ht="17.25" customHeight="1">
      <c r="B37" s="43" t="s">
        <v>103</v>
      </c>
      <c r="C37" s="43"/>
      <c r="D37" s="43"/>
      <c r="E37" s="43"/>
      <c r="F37" s="43"/>
      <c r="G37" s="43"/>
      <c r="H37" s="43"/>
      <c r="I37" s="43"/>
      <c r="J37" s="43"/>
      <c r="K37" s="43"/>
      <c r="L37" s="43"/>
      <c r="M37" s="43"/>
      <c r="N37" s="43"/>
      <c r="O37" s="7"/>
      <c r="P37" s="43"/>
      <c r="Q37" s="43"/>
      <c r="R37" s="43"/>
      <c r="S37" s="43"/>
      <c r="T37" s="43"/>
      <c r="U37" s="43"/>
      <c r="V37" s="6"/>
      <c r="W37" s="6"/>
      <c r="X37" s="6"/>
      <c r="Y37" s="6"/>
      <c r="Z37" s="6"/>
      <c r="AA37" s="6"/>
      <c r="AB37" s="6"/>
      <c r="AC37" s="6"/>
      <c r="AW37" s="4"/>
    </row>
    <row r="38" spans="2:49" ht="17.25" customHeight="1">
      <c r="B38" s="7" t="s">
        <v>35</v>
      </c>
      <c r="C38" s="7"/>
      <c r="D38" s="7"/>
      <c r="E38" s="7"/>
      <c r="F38" s="7"/>
      <c r="G38" s="7"/>
      <c r="H38" s="8"/>
      <c r="I38" s="8"/>
      <c r="J38" s="8"/>
      <c r="K38" s="8"/>
      <c r="L38" s="8"/>
      <c r="M38" s="8"/>
      <c r="N38" s="8"/>
      <c r="O38" s="9"/>
      <c r="P38" s="9"/>
      <c r="Q38" s="9"/>
      <c r="R38" s="6"/>
      <c r="S38" s="6"/>
      <c r="T38" s="6"/>
      <c r="U38" s="6"/>
      <c r="V38" s="6"/>
      <c r="W38" s="6"/>
      <c r="X38" s="6"/>
      <c r="Y38" s="6"/>
      <c r="Z38" s="6"/>
      <c r="AA38" s="6"/>
      <c r="AB38" s="6"/>
      <c r="AC38" s="6"/>
      <c r="AW38" s="4"/>
    </row>
    <row r="39" spans="2:49" ht="17.25" customHeight="1">
      <c r="B39" s="26"/>
      <c r="C39" s="26"/>
      <c r="D39" s="26"/>
      <c r="E39" s="26"/>
      <c r="F39" s="26"/>
      <c r="G39" s="26"/>
      <c r="H39" s="8"/>
      <c r="I39" s="8"/>
      <c r="J39" s="8"/>
      <c r="K39" s="8"/>
      <c r="L39" s="8"/>
      <c r="M39" s="8"/>
      <c r="N39" s="8"/>
      <c r="O39" s="9"/>
      <c r="P39" s="9"/>
      <c r="Q39" s="9"/>
      <c r="R39" s="6"/>
      <c r="S39" s="6"/>
      <c r="T39" s="6"/>
      <c r="U39" s="6"/>
      <c r="V39" s="6"/>
      <c r="W39" s="6"/>
      <c r="X39" s="6"/>
      <c r="Y39" s="6"/>
      <c r="Z39" s="6"/>
      <c r="AA39" s="6"/>
      <c r="AB39" s="6"/>
      <c r="AC39" s="6"/>
      <c r="AW39" s="4"/>
    </row>
    <row r="40" spans="2:49" ht="18" customHeight="1">
      <c r="B40" s="7"/>
      <c r="C40" s="7"/>
      <c r="D40" s="7"/>
      <c r="E40" s="7"/>
      <c r="F40" s="7"/>
      <c r="G40" s="7"/>
      <c r="H40" s="8"/>
      <c r="I40" s="8"/>
      <c r="J40" s="8"/>
      <c r="K40" s="8"/>
      <c r="L40" s="8"/>
      <c r="M40" s="8"/>
      <c r="N40" s="8"/>
      <c r="O40" s="9"/>
      <c r="P40" s="9"/>
      <c r="Q40" s="9"/>
      <c r="R40" s="6"/>
      <c r="S40" s="6"/>
      <c r="T40" s="6"/>
      <c r="U40" s="6"/>
      <c r="V40" s="6"/>
      <c r="W40" s="6"/>
      <c r="X40" s="6"/>
      <c r="Y40" s="6"/>
      <c r="Z40" s="6"/>
      <c r="AA40" s="6"/>
      <c r="AB40" s="6"/>
      <c r="AC40" s="6"/>
      <c r="AV40" s="4"/>
    </row>
    <row r="41" spans="2:49" ht="17.25" customHeight="1">
      <c r="B41" s="100" t="s">
        <v>86</v>
      </c>
      <c r="C41" s="100"/>
      <c r="D41" s="100"/>
      <c r="E41" s="100"/>
      <c r="F41" s="100"/>
      <c r="G41" s="100"/>
      <c r="H41" s="101"/>
      <c r="I41" s="101"/>
      <c r="J41" s="101"/>
      <c r="K41" s="101"/>
      <c r="L41" s="101"/>
      <c r="M41" s="101"/>
      <c r="N41" s="101"/>
      <c r="O41" s="80"/>
      <c r="P41" s="80"/>
      <c r="Q41" s="80"/>
      <c r="R41" s="80"/>
      <c r="S41" s="80"/>
      <c r="T41" s="80"/>
      <c r="U41" s="80"/>
      <c r="V41" s="80"/>
      <c r="W41" s="80"/>
      <c r="X41" s="80"/>
      <c r="Y41" s="80"/>
      <c r="Z41" s="80"/>
      <c r="AA41" s="80"/>
      <c r="AB41" s="80"/>
      <c r="AC41" s="80"/>
      <c r="AD41" s="80"/>
      <c r="AE41" s="80"/>
      <c r="AF41" s="80"/>
    </row>
    <row r="42" spans="2:49" s="46" customFormat="1" ht="18" customHeight="1">
      <c r="B42" s="325" t="s">
        <v>67</v>
      </c>
      <c r="C42" s="326"/>
      <c r="D42" s="326"/>
      <c r="E42" s="326"/>
      <c r="F42" s="326"/>
      <c r="G42" s="326"/>
      <c r="H42" s="326"/>
      <c r="I42" s="326"/>
      <c r="J42" s="326"/>
      <c r="K42" s="326"/>
      <c r="L42" s="326"/>
      <c r="M42" s="326"/>
      <c r="N42" s="326"/>
      <c r="O42" s="326"/>
      <c r="P42" s="326"/>
      <c r="Q42" s="326"/>
      <c r="R42" s="326"/>
      <c r="S42" s="326"/>
      <c r="T42" s="326"/>
      <c r="U42" s="326"/>
      <c r="V42" s="327"/>
      <c r="W42" s="309" t="s">
        <v>69</v>
      </c>
      <c r="X42" s="309"/>
      <c r="Y42" s="309"/>
      <c r="Z42" s="309"/>
      <c r="AA42" s="310"/>
      <c r="AB42" s="311" t="s">
        <v>109</v>
      </c>
      <c r="AC42" s="309"/>
      <c r="AD42" s="309"/>
      <c r="AE42" s="309"/>
      <c r="AF42" s="309"/>
    </row>
    <row r="43" spans="2:49" s="46" customFormat="1" ht="18" customHeight="1">
      <c r="B43" s="261" t="s">
        <v>88</v>
      </c>
      <c r="C43" s="262"/>
      <c r="D43" s="262"/>
      <c r="E43" s="263"/>
      <c r="F43" s="261" t="s">
        <v>89</v>
      </c>
      <c r="G43" s="262"/>
      <c r="H43" s="262"/>
      <c r="I43" s="263"/>
      <c r="J43" s="315" t="s">
        <v>70</v>
      </c>
      <c r="K43" s="315"/>
      <c r="L43" s="315"/>
      <c r="M43" s="315"/>
      <c r="N43" s="315" t="s">
        <v>71</v>
      </c>
      <c r="O43" s="315"/>
      <c r="P43" s="315"/>
      <c r="Q43" s="315"/>
      <c r="R43" s="316" t="s">
        <v>68</v>
      </c>
      <c r="S43" s="317"/>
      <c r="T43" s="317"/>
      <c r="U43" s="317"/>
      <c r="V43" s="318"/>
      <c r="W43" s="309"/>
      <c r="X43" s="309"/>
      <c r="Y43" s="309"/>
      <c r="Z43" s="309"/>
      <c r="AA43" s="310"/>
      <c r="AB43" s="311"/>
      <c r="AC43" s="309"/>
      <c r="AD43" s="309"/>
      <c r="AE43" s="309"/>
      <c r="AF43" s="309"/>
    </row>
    <row r="44" spans="2:49" s="46" customFormat="1" ht="18" customHeight="1">
      <c r="B44" s="312"/>
      <c r="C44" s="313"/>
      <c r="D44" s="313"/>
      <c r="E44" s="314"/>
      <c r="F44" s="312"/>
      <c r="G44" s="313"/>
      <c r="H44" s="313"/>
      <c r="I44" s="314"/>
      <c r="J44" s="315"/>
      <c r="K44" s="315"/>
      <c r="L44" s="315"/>
      <c r="M44" s="315"/>
      <c r="N44" s="315"/>
      <c r="O44" s="315"/>
      <c r="P44" s="315"/>
      <c r="Q44" s="315"/>
      <c r="R44" s="319"/>
      <c r="S44" s="320"/>
      <c r="T44" s="320"/>
      <c r="U44" s="320"/>
      <c r="V44" s="321"/>
      <c r="W44" s="309"/>
      <c r="X44" s="309"/>
      <c r="Y44" s="309"/>
      <c r="Z44" s="309"/>
      <c r="AA44" s="310"/>
      <c r="AB44" s="311"/>
      <c r="AC44" s="309"/>
      <c r="AD44" s="309"/>
      <c r="AE44" s="309"/>
      <c r="AF44" s="309"/>
    </row>
    <row r="45" spans="2:49" s="46" customFormat="1" ht="18" customHeight="1">
      <c r="B45" s="264"/>
      <c r="C45" s="265"/>
      <c r="D45" s="265"/>
      <c r="E45" s="266"/>
      <c r="F45" s="264"/>
      <c r="G45" s="265"/>
      <c r="H45" s="265"/>
      <c r="I45" s="266"/>
      <c r="J45" s="315"/>
      <c r="K45" s="315"/>
      <c r="L45" s="315"/>
      <c r="M45" s="315"/>
      <c r="N45" s="315"/>
      <c r="O45" s="315"/>
      <c r="P45" s="315"/>
      <c r="Q45" s="315"/>
      <c r="R45" s="322"/>
      <c r="S45" s="323"/>
      <c r="T45" s="323"/>
      <c r="U45" s="323"/>
      <c r="V45" s="324"/>
      <c r="W45" s="309"/>
      <c r="X45" s="309"/>
      <c r="Y45" s="309"/>
      <c r="Z45" s="309"/>
      <c r="AA45" s="310"/>
      <c r="AB45" s="311"/>
      <c r="AC45" s="309"/>
      <c r="AD45" s="309"/>
      <c r="AE45" s="309"/>
      <c r="AF45" s="309"/>
    </row>
    <row r="46" spans="2:49" s="116" customFormat="1" ht="37.5" customHeight="1">
      <c r="B46" s="305"/>
      <c r="C46" s="306"/>
      <c r="D46" s="306"/>
      <c r="E46" s="307"/>
      <c r="F46" s="308">
        <v>55000</v>
      </c>
      <c r="G46" s="302"/>
      <c r="H46" s="302"/>
      <c r="I46" s="304"/>
      <c r="J46" s="308">
        <v>1800000</v>
      </c>
      <c r="K46" s="302"/>
      <c r="L46" s="302"/>
      <c r="M46" s="304"/>
      <c r="N46" s="308">
        <v>0</v>
      </c>
      <c r="O46" s="302"/>
      <c r="P46" s="302"/>
      <c r="Q46" s="304"/>
      <c r="R46" s="308">
        <f>SUM(B46:Q46)</f>
        <v>1855000</v>
      </c>
      <c r="S46" s="302"/>
      <c r="T46" s="302"/>
      <c r="U46" s="302"/>
      <c r="V46" s="304"/>
      <c r="W46" s="302">
        <f>'参考様式（交付額の算定書式・記入例）'!M10</f>
        <v>2595300</v>
      </c>
      <c r="X46" s="302"/>
      <c r="Y46" s="302"/>
      <c r="Z46" s="302"/>
      <c r="AA46" s="302"/>
      <c r="AB46" s="303">
        <f>MIN(R46:AA46)</f>
        <v>1855000</v>
      </c>
      <c r="AC46" s="302"/>
      <c r="AD46" s="302"/>
      <c r="AE46" s="302"/>
      <c r="AF46" s="304"/>
    </row>
    <row r="47" spans="2:49" ht="17.25" customHeight="1"/>
    <row r="48" spans="2:49" ht="17.25" customHeight="1"/>
    <row r="49" ht="17.25" customHeight="1"/>
  </sheetData>
  <mergeCells count="76">
    <mergeCell ref="H25:M26"/>
    <mergeCell ref="N35:P35"/>
    <mergeCell ref="Q35:S35"/>
    <mergeCell ref="H35:M36"/>
    <mergeCell ref="B35:G36"/>
    <mergeCell ref="N25:P25"/>
    <mergeCell ref="Q25:S25"/>
    <mergeCell ref="Q26:S26"/>
    <mergeCell ref="H33:M34"/>
    <mergeCell ref="N36:P36"/>
    <mergeCell ref="Q36:S36"/>
    <mergeCell ref="T25:V25"/>
    <mergeCell ref="W25:AB26"/>
    <mergeCell ref="T10:V10"/>
    <mergeCell ref="W10:Y10"/>
    <mergeCell ref="Z10:AB10"/>
    <mergeCell ref="T11:V11"/>
    <mergeCell ref="W23:AB24"/>
    <mergeCell ref="W42:AA45"/>
    <mergeCell ref="AB42:AF45"/>
    <mergeCell ref="B43:E45"/>
    <mergeCell ref="F43:I45"/>
    <mergeCell ref="J43:M45"/>
    <mergeCell ref="N43:Q45"/>
    <mergeCell ref="R43:V45"/>
    <mergeCell ref="B42:V42"/>
    <mergeCell ref="W46:AA46"/>
    <mergeCell ref="AB46:AF46"/>
    <mergeCell ref="B46:E46"/>
    <mergeCell ref="F46:I46"/>
    <mergeCell ref="J46:M46"/>
    <mergeCell ref="N46:Q46"/>
    <mergeCell ref="R46:V46"/>
    <mergeCell ref="Q10:S10"/>
    <mergeCell ref="B7:G8"/>
    <mergeCell ref="B9:D9"/>
    <mergeCell ref="E9:G9"/>
    <mergeCell ref="B12:G12"/>
    <mergeCell ref="N11:P11"/>
    <mergeCell ref="Q11:S11"/>
    <mergeCell ref="N12:AB12"/>
    <mergeCell ref="H7:M8"/>
    <mergeCell ref="H9:M9"/>
    <mergeCell ref="H12:M12"/>
    <mergeCell ref="N10:P10"/>
    <mergeCell ref="H10:M11"/>
    <mergeCell ref="B10:D11"/>
    <mergeCell ref="E10:G11"/>
    <mergeCell ref="W11:AB11"/>
    <mergeCell ref="B23:G24"/>
    <mergeCell ref="B33:G34"/>
    <mergeCell ref="B25:G26"/>
    <mergeCell ref="T36:V36"/>
    <mergeCell ref="N33:V33"/>
    <mergeCell ref="N34:P34"/>
    <mergeCell ref="Q34:S34"/>
    <mergeCell ref="T34:V34"/>
    <mergeCell ref="T35:V35"/>
    <mergeCell ref="T26:V26"/>
    <mergeCell ref="N23:V23"/>
    <mergeCell ref="N24:P24"/>
    <mergeCell ref="Q24:S24"/>
    <mergeCell ref="T24:V24"/>
    <mergeCell ref="H23:M24"/>
    <mergeCell ref="N26:P26"/>
    <mergeCell ref="W9:Y9"/>
    <mergeCell ref="Z9:AB9"/>
    <mergeCell ref="N7:AB7"/>
    <mergeCell ref="N8:P8"/>
    <mergeCell ref="Q8:S8"/>
    <mergeCell ref="T8:V8"/>
    <mergeCell ref="W8:Y8"/>
    <mergeCell ref="Z8:AB8"/>
    <mergeCell ref="N9:P9"/>
    <mergeCell ref="Q9:S9"/>
    <mergeCell ref="T9:V9"/>
  </mergeCells>
  <phoneticPr fontId="2"/>
  <printOptions horizontalCentered="1" verticalCentered="1"/>
  <pageMargins left="0.59055118110236227" right="0.59055118110236227" top="0.78740157480314965" bottom="0.78740157480314965" header="0" footer="0"/>
  <pageSetup paperSize="9" scale="76" fitToHeight="0" orientation="portrait" cellComments="asDisplayed" r:id="rId1"/>
  <colBreaks count="1" manualBreakCount="1">
    <brk id="3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A0C9-8AA5-42D0-B3A2-E379A5F6993D}">
  <sheetPr>
    <tabColor rgb="FFFFFF00"/>
    <pageSetUpPr fitToPage="1"/>
  </sheetPr>
  <dimension ref="C2:N32"/>
  <sheetViews>
    <sheetView topLeftCell="A25" zoomScale="130" zoomScaleNormal="130" workbookViewId="0">
      <selection activeCell="A20" sqref="A20:N22"/>
    </sheetView>
  </sheetViews>
  <sheetFormatPr defaultRowHeight="13.5"/>
  <cols>
    <col min="1" max="1" width="2.625" style="5" customWidth="1"/>
    <col min="2" max="2" width="1.75" style="5" customWidth="1"/>
    <col min="3" max="3" width="3" style="28" bestFit="1" customWidth="1"/>
    <col min="4" max="4" width="2.875" style="5" customWidth="1"/>
    <col min="5" max="5" width="8.125" style="5" customWidth="1"/>
    <col min="6" max="6" width="24.625" style="5" customWidth="1"/>
    <col min="7" max="7" width="10.5" style="5" customWidth="1"/>
    <col min="8" max="8" width="2.375" style="5" customWidth="1"/>
    <col min="9" max="9" width="10.375" style="5" customWidth="1"/>
    <col min="10" max="10" width="2.25" style="5" customWidth="1"/>
    <col min="11" max="11" width="9.5" style="5" customWidth="1"/>
    <col min="12" max="12" width="2.25" style="5" customWidth="1"/>
    <col min="13" max="13" width="13.5" style="5" customWidth="1"/>
    <col min="14" max="14" width="2.25" style="5" customWidth="1"/>
    <col min="15" max="15" width="1.75" style="5" customWidth="1"/>
    <col min="16" max="16" width="3.875" style="5" customWidth="1"/>
    <col min="17" max="18" width="9" style="5"/>
    <col min="19" max="19" width="4" style="5" customWidth="1"/>
    <col min="20" max="16384" width="9" style="5"/>
  </cols>
  <sheetData>
    <row r="2" spans="3:14" s="104" customFormat="1" ht="30.75" customHeight="1">
      <c r="C2" s="103"/>
      <c r="I2" s="110"/>
      <c r="J2" s="111"/>
      <c r="K2" s="111"/>
      <c r="L2" s="112"/>
      <c r="M2" s="112"/>
      <c r="N2" s="113" t="s">
        <v>149</v>
      </c>
    </row>
    <row r="3" spans="3:14" s="105" customFormat="1" ht="20.25" customHeight="1">
      <c r="C3" s="385" t="s">
        <v>110</v>
      </c>
      <c r="D3" s="385"/>
      <c r="E3" s="385"/>
      <c r="F3" s="385"/>
      <c r="G3" s="385"/>
      <c r="H3" s="385"/>
      <c r="I3" s="385"/>
      <c r="J3" s="385"/>
      <c r="K3" s="385"/>
      <c r="L3" s="385"/>
      <c r="M3" s="385"/>
      <c r="N3" s="385"/>
    </row>
    <row r="4" spans="3:14" ht="84" customHeight="1">
      <c r="C4" s="393" t="s">
        <v>135</v>
      </c>
      <c r="D4" s="393"/>
      <c r="E4" s="393"/>
      <c r="F4" s="393"/>
      <c r="G4" s="393"/>
      <c r="H4" s="393"/>
      <c r="I4" s="393"/>
      <c r="J4" s="393"/>
      <c r="K4" s="393"/>
      <c r="L4" s="393"/>
      <c r="M4" s="393"/>
      <c r="N4" s="393"/>
    </row>
    <row r="5" spans="3:14" ht="33" customHeight="1" thickBot="1">
      <c r="C5" s="70"/>
      <c r="D5" s="349" t="s">
        <v>136</v>
      </c>
      <c r="E5" s="350"/>
      <c r="F5" s="351"/>
      <c r="G5" s="369" t="s">
        <v>129</v>
      </c>
      <c r="H5" s="370"/>
      <c r="I5" s="371" t="s">
        <v>131</v>
      </c>
      <c r="J5" s="372"/>
      <c r="K5" s="365"/>
      <c r="L5" s="378"/>
      <c r="M5" s="402" t="s">
        <v>0</v>
      </c>
      <c r="N5" s="403"/>
    </row>
    <row r="6" spans="3:14" ht="30.75" customHeight="1" thickTop="1">
      <c r="C6" s="400" t="s">
        <v>64</v>
      </c>
      <c r="D6" s="131" t="s">
        <v>63</v>
      </c>
      <c r="E6" s="67" t="s">
        <v>62</v>
      </c>
      <c r="F6" s="352" t="s">
        <v>61</v>
      </c>
      <c r="G6" s="363">
        <v>2345980</v>
      </c>
      <c r="H6" s="376" t="s">
        <v>45</v>
      </c>
      <c r="I6" s="363">
        <v>3398243</v>
      </c>
      <c r="J6" s="376" t="s">
        <v>45</v>
      </c>
      <c r="K6" s="363"/>
      <c r="L6" s="398" t="s">
        <v>45</v>
      </c>
      <c r="M6" s="396">
        <f>G6+I6+K6</f>
        <v>5744223</v>
      </c>
      <c r="N6" s="394" t="s">
        <v>45</v>
      </c>
    </row>
    <row r="7" spans="3:14" ht="30.75" customHeight="1" thickBot="1">
      <c r="C7" s="401"/>
      <c r="D7" s="71"/>
      <c r="E7" s="67" t="s">
        <v>60</v>
      </c>
      <c r="F7" s="353"/>
      <c r="G7" s="364"/>
      <c r="H7" s="377"/>
      <c r="I7" s="364"/>
      <c r="J7" s="377"/>
      <c r="K7" s="364"/>
      <c r="L7" s="399"/>
      <c r="M7" s="397"/>
      <c r="N7" s="395"/>
    </row>
    <row r="8" spans="3:14" ht="58.5" customHeight="1" thickTop="1" thickBot="1">
      <c r="C8" s="72" t="s">
        <v>59</v>
      </c>
      <c r="D8" s="357" t="s">
        <v>58</v>
      </c>
      <c r="E8" s="358"/>
      <c r="F8" s="360"/>
      <c r="G8" s="121">
        <v>1500000</v>
      </c>
      <c r="H8" s="73" t="s">
        <v>45</v>
      </c>
      <c r="I8" s="121">
        <v>1000000</v>
      </c>
      <c r="J8" s="73" t="s">
        <v>45</v>
      </c>
      <c r="K8" s="121"/>
      <c r="L8" s="73" t="s">
        <v>45</v>
      </c>
      <c r="M8" s="122">
        <f>G8+I8+K8</f>
        <v>2500000</v>
      </c>
      <c r="N8" s="74" t="s">
        <v>45</v>
      </c>
    </row>
    <row r="9" spans="3:14" ht="58.5" customHeight="1" thickTop="1">
      <c r="C9" s="72" t="s">
        <v>57</v>
      </c>
      <c r="D9" s="357" t="s">
        <v>56</v>
      </c>
      <c r="E9" s="358"/>
      <c r="F9" s="359"/>
      <c r="G9" s="367"/>
      <c r="H9" s="368"/>
      <c r="I9" s="367"/>
      <c r="J9" s="368"/>
      <c r="K9" s="367"/>
      <c r="L9" s="404"/>
      <c r="M9" s="122">
        <f>M6-M8</f>
        <v>3244223</v>
      </c>
      <c r="N9" s="75" t="s">
        <v>45</v>
      </c>
    </row>
    <row r="10" spans="3:14" ht="58.5" customHeight="1" thickBot="1">
      <c r="C10" s="70" t="s">
        <v>55</v>
      </c>
      <c r="D10" s="354" t="s">
        <v>111</v>
      </c>
      <c r="E10" s="355"/>
      <c r="F10" s="356"/>
      <c r="G10" s="379"/>
      <c r="H10" s="379"/>
      <c r="I10" s="379"/>
      <c r="J10" s="379"/>
      <c r="K10" s="379"/>
      <c r="L10" s="380"/>
      <c r="M10" s="123">
        <f>ROUNDDOWN(+M9*0.8,-2)</f>
        <v>2595300</v>
      </c>
      <c r="N10" s="76" t="s">
        <v>45</v>
      </c>
    </row>
    <row r="11" spans="3:14" ht="58.5" customHeight="1" thickTop="1" thickBot="1">
      <c r="C11" s="77" t="s">
        <v>54</v>
      </c>
      <c r="D11" s="361" t="s">
        <v>112</v>
      </c>
      <c r="E11" s="361"/>
      <c r="F11" s="362"/>
      <c r="G11" s="125">
        <v>20.399999999999999</v>
      </c>
      <c r="H11" s="108" t="s">
        <v>133</v>
      </c>
      <c r="I11" s="125">
        <v>15.1</v>
      </c>
      <c r="J11" s="108" t="s">
        <v>133</v>
      </c>
      <c r="K11" s="125"/>
      <c r="L11" s="78" t="s">
        <v>133</v>
      </c>
      <c r="M11" s="124">
        <f>ROUNDDOWN(G11+I11+K11,1)</f>
        <v>35.5</v>
      </c>
      <c r="N11" s="79" t="s">
        <v>53</v>
      </c>
    </row>
    <row r="12" spans="3:14" ht="20.25" customHeight="1" thickTop="1"/>
    <row r="13" spans="3:14" ht="20.25" customHeight="1"/>
    <row r="14" spans="3:14" ht="20.25" customHeight="1"/>
    <row r="15" spans="3:14" ht="20.25" customHeight="1"/>
    <row r="16" spans="3:14" ht="20.25" customHeight="1"/>
    <row r="17" spans="3:14" ht="20.25" customHeight="1"/>
    <row r="18" spans="3:14" ht="20.25" customHeight="1"/>
    <row r="19" spans="3:14" ht="20.25" customHeight="1"/>
    <row r="20" spans="3:14" s="69" customFormat="1" ht="17.25" customHeight="1">
      <c r="C20" s="68" t="s">
        <v>52</v>
      </c>
      <c r="E20" s="68"/>
      <c r="F20" s="68"/>
    </row>
    <row r="21" spans="3:14" ht="40.5" customHeight="1">
      <c r="C21" s="392" t="s">
        <v>113</v>
      </c>
      <c r="D21" s="392"/>
      <c r="E21" s="392"/>
      <c r="F21" s="392"/>
      <c r="G21" s="392"/>
      <c r="H21" s="392"/>
      <c r="I21" s="392"/>
      <c r="J21" s="392"/>
      <c r="K21" s="392"/>
      <c r="L21" s="392"/>
      <c r="M21" s="392"/>
      <c r="N21" s="392"/>
    </row>
    <row r="22" spans="3:14" ht="39" customHeight="1" thickBot="1">
      <c r="C22" s="39"/>
      <c r="D22" s="391" t="s">
        <v>51</v>
      </c>
      <c r="E22" s="391"/>
      <c r="F22" s="391"/>
      <c r="G22" s="374" t="s">
        <v>130</v>
      </c>
      <c r="H22" s="375"/>
      <c r="I22" s="383" t="s">
        <v>132</v>
      </c>
      <c r="J22" s="384"/>
      <c r="K22" s="365"/>
      <c r="L22" s="366"/>
      <c r="M22" s="381" t="s">
        <v>50</v>
      </c>
      <c r="N22" s="382"/>
    </row>
    <row r="23" spans="3:14" ht="69.75" customHeight="1" thickTop="1" thickBot="1">
      <c r="C23" s="38" t="s">
        <v>49</v>
      </c>
      <c r="D23" s="388" t="s">
        <v>91</v>
      </c>
      <c r="E23" s="389"/>
      <c r="F23" s="390"/>
      <c r="G23" s="126">
        <v>5.5</v>
      </c>
      <c r="H23" s="37" t="s">
        <v>48</v>
      </c>
      <c r="I23" s="126">
        <v>80</v>
      </c>
      <c r="J23" s="37" t="s">
        <v>48</v>
      </c>
      <c r="K23" s="126"/>
      <c r="L23" s="36" t="s">
        <v>48</v>
      </c>
      <c r="M23" s="35"/>
      <c r="N23" s="34"/>
    </row>
    <row r="24" spans="3:14" ht="78.75" customHeight="1" thickTop="1" thickBot="1">
      <c r="C24" s="32" t="s">
        <v>47</v>
      </c>
      <c r="D24" s="386" t="s">
        <v>114</v>
      </c>
      <c r="E24" s="386"/>
      <c r="F24" s="387"/>
      <c r="G24" s="121">
        <v>10</v>
      </c>
      <c r="H24" s="31" t="s">
        <v>134</v>
      </c>
      <c r="I24" s="127">
        <v>22.5</v>
      </c>
      <c r="J24" s="31" t="s">
        <v>134</v>
      </c>
      <c r="K24" s="114"/>
      <c r="L24" s="31" t="s">
        <v>134</v>
      </c>
      <c r="M24" s="130">
        <f>IF(ROUNDDOWN((G24+I24+K24),1)&gt;M11,"上限面積オーバー",SUM(G24,I24,K24))</f>
        <v>32.5</v>
      </c>
      <c r="N24" s="33"/>
    </row>
    <row r="25" spans="3:14" ht="58.5" customHeight="1" thickTop="1">
      <c r="C25" s="32" t="s">
        <v>46</v>
      </c>
      <c r="D25" s="373" t="s">
        <v>115</v>
      </c>
      <c r="E25" s="373"/>
      <c r="F25" s="373"/>
      <c r="G25" s="129">
        <f>G23*G24*1000</f>
        <v>55000</v>
      </c>
      <c r="H25" s="73" t="s">
        <v>45</v>
      </c>
      <c r="I25" s="129">
        <f>I23*I24*1000</f>
        <v>1800000</v>
      </c>
      <c r="J25" s="73" t="s">
        <v>45</v>
      </c>
      <c r="K25" s="115">
        <f>K23*K24*1000</f>
        <v>0</v>
      </c>
      <c r="L25" s="73" t="s">
        <v>45</v>
      </c>
      <c r="M25" s="128">
        <f>IF(ROUNDDOWN((G24+I24+K24),1)&gt;M11,"上限面積オーバー",ROUNDDOWN((G25+I25+K25),-2))</f>
        <v>1855000</v>
      </c>
      <c r="N25" s="30" t="s">
        <v>45</v>
      </c>
    </row>
    <row r="26" spans="3:14" ht="11.25" customHeight="1">
      <c r="D26" s="25"/>
      <c r="E26" s="25"/>
      <c r="F26" s="25"/>
    </row>
    <row r="27" spans="3:14" ht="25.5">
      <c r="D27" s="347" t="s">
        <v>117</v>
      </c>
      <c r="E27" s="347"/>
      <c r="F27" s="347"/>
      <c r="G27" s="348">
        <f>IF(ROUNDDOWN((G24+I24+K24),1)&gt;M11,"上限面積オーバー",MIN(M25,M10))</f>
        <v>1855000</v>
      </c>
      <c r="H27" s="348"/>
      <c r="I27" s="348"/>
      <c r="J27" s="348"/>
      <c r="K27" s="348"/>
      <c r="L27" s="29" t="s">
        <v>45</v>
      </c>
      <c r="M27" s="346" t="s">
        <v>116</v>
      </c>
      <c r="N27" s="346"/>
    </row>
    <row r="28" spans="3:14" ht="11.25" customHeight="1"/>
    <row r="29" spans="3:14" ht="11.25" customHeight="1"/>
    <row r="30" spans="3:14" ht="11.25" customHeight="1"/>
    <row r="31" spans="3:14" ht="48.75" customHeight="1"/>
    <row r="32" spans="3:14" ht="23.25" customHeight="1"/>
  </sheetData>
  <mergeCells count="39">
    <mergeCell ref="M22:N22"/>
    <mergeCell ref="I22:J22"/>
    <mergeCell ref="C3:N3"/>
    <mergeCell ref="D24:F24"/>
    <mergeCell ref="D23:F23"/>
    <mergeCell ref="D22:F22"/>
    <mergeCell ref="C21:N21"/>
    <mergeCell ref="C4:N4"/>
    <mergeCell ref="N6:N7"/>
    <mergeCell ref="M6:M7"/>
    <mergeCell ref="L6:L7"/>
    <mergeCell ref="C6:C7"/>
    <mergeCell ref="M5:N5"/>
    <mergeCell ref="K9:L9"/>
    <mergeCell ref="G10:H10"/>
    <mergeCell ref="I10:J10"/>
    <mergeCell ref="G22:H22"/>
    <mergeCell ref="I6:I7"/>
    <mergeCell ref="H6:H7"/>
    <mergeCell ref="G6:G7"/>
    <mergeCell ref="K5:L5"/>
    <mergeCell ref="K10:L10"/>
    <mergeCell ref="J6:J7"/>
    <mergeCell ref="M27:N27"/>
    <mergeCell ref="D27:F27"/>
    <mergeCell ref="G27:K27"/>
    <mergeCell ref="D5:F5"/>
    <mergeCell ref="F6:F7"/>
    <mergeCell ref="D10:F10"/>
    <mergeCell ref="D9:F9"/>
    <mergeCell ref="D8:F8"/>
    <mergeCell ref="D11:F11"/>
    <mergeCell ref="K6:K7"/>
    <mergeCell ref="K22:L22"/>
    <mergeCell ref="G9:H9"/>
    <mergeCell ref="G5:H5"/>
    <mergeCell ref="I5:J5"/>
    <mergeCell ref="D25:F25"/>
    <mergeCell ref="I9:J9"/>
  </mergeCells>
  <phoneticPr fontId="2"/>
  <dataValidations count="1">
    <dataValidation type="list" allowBlank="1" showInputMessage="1" showErrorMessage="1" sqref="G23 K23 I23" xr:uid="{04D698F8-9B93-4D16-89D8-9AF0F73784D1}">
      <formula1>$N$33:$N$36</formula1>
    </dataValidation>
  </dataValidations>
  <pageMargins left="0.70866141732283472" right="0.70866141732283472" top="0.74803149606299213" bottom="0.47244094488188981" header="0.31496062992125984" footer="0.31496062992125984"/>
  <pageSetup paperSize="9" scale="74"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 </vt:lpstr>
      <vt:lpstr>１～５</vt:lpstr>
      <vt:lpstr>６</vt:lpstr>
      <vt:lpstr>参考様式（交付額の算定書式）</vt:lpstr>
      <vt:lpstr>申請書（記入例） </vt:lpstr>
      <vt:lpstr>１～５（記入例）</vt:lpstr>
      <vt:lpstr>６（記入例）</vt:lpstr>
      <vt:lpstr>参考様式（交付額の算定書式・記入例）</vt:lpstr>
      <vt:lpstr>'１～５'!Print_Area</vt:lpstr>
      <vt:lpstr>'１～５（記入例）'!Print_Area</vt:lpstr>
      <vt:lpstr>'６'!Print_Area</vt:lpstr>
      <vt:lpstr>'６（記入例）'!Print_Area</vt:lpstr>
      <vt:lpstr>'参考様式（交付額の算定書式）'!Print_Area</vt:lpstr>
      <vt:lpstr>'参考様式（交付額の算定書式・記入例）'!Print_Area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2020-11-17T12:53:28Z</dcterms:created>
  <dcterms:modified xsi:type="dcterms:W3CDTF">2021-07-12T03:54:07Z</dcterms:modified>
</cp:coreProperties>
</file>